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alebdurant/Downloads/"/>
    </mc:Choice>
  </mc:AlternateContent>
  <xr:revisionPtr revIDLastSave="0" documentId="8_{3DE15BE2-FE12-8A4C-B195-EB78450D25E9}" xr6:coauthVersionLast="47" xr6:coauthVersionMax="47" xr10:uidLastSave="{00000000-0000-0000-0000-000000000000}"/>
  <bookViews>
    <workbookView xWindow="0" yWindow="500" windowWidth="51200" windowHeight="27220" xr2:uid="{3DFD6DCD-CD4C-6C40-A6AE-D6AF3FD745AB}"/>
  </bookViews>
  <sheets>
    <sheet name="Jan" sheetId="14" r:id="rId1"/>
    <sheet name="Feb" sheetId="3" r:id="rId2"/>
    <sheet name="Mar" sheetId="4" r:id="rId3"/>
    <sheet name="April" sheetId="5" r:id="rId4"/>
    <sheet name="May" sheetId="6" r:id="rId5"/>
    <sheet name="June" sheetId="7" r:id="rId6"/>
    <sheet name="July" sheetId="8" r:id="rId7"/>
    <sheet name="Aug" sheetId="9" r:id="rId8"/>
    <sheet name="Sept" sheetId="10" r:id="rId9"/>
    <sheet name="Oct" sheetId="11" r:id="rId10"/>
    <sheet name="Nov" sheetId="12" r:id="rId11"/>
    <sheet name="Dec" sheetId="13" r:id="rId12"/>
    <sheet name="Military Time" sheetId="2" r:id="rId13"/>
  </sheets>
  <definedNames>
    <definedName name="OT" localSheetId="3">SUM(April!$M$8:$M$42)</definedName>
    <definedName name="OT" localSheetId="7">SUM(Aug!$M$8:$M$42)</definedName>
    <definedName name="OT" localSheetId="11">SUM(Dec!$M$8:$M$42)</definedName>
    <definedName name="OT" localSheetId="1">SUM(Feb!$M$8:$M$42)</definedName>
    <definedName name="OT" localSheetId="0">SUM(Jan!$M$8:$M$42)</definedName>
    <definedName name="OT" localSheetId="6">SUM(July!$M$8:$M$42)</definedName>
    <definedName name="OT" localSheetId="5">SUM(June!$M$8:$M$42)</definedName>
    <definedName name="OT" localSheetId="2">SUM(Mar!$M$8:$M$42)</definedName>
    <definedName name="OT" localSheetId="4">SUM(May!$M$8:$M$42)</definedName>
    <definedName name="OT" localSheetId="10">SUM(Nov!$M$8:$M$42)</definedName>
    <definedName name="OT" localSheetId="9">SUM(Oct!$M$8:$M$42)</definedName>
    <definedName name="OT" localSheetId="8">SUM(Sept!$M$8:$M$42)</definedName>
    <definedName name="OT">SUM(#REF!)</definedName>
    <definedName name="week" localSheetId="3">SUM(April!$L$8:$L$42)</definedName>
    <definedName name="week" localSheetId="7">SUM(Aug!$L$8:$L$42)</definedName>
    <definedName name="week" localSheetId="11">SUM(Dec!$L$8:$L$42)</definedName>
    <definedName name="week" localSheetId="1">SUM(Feb!$L$8:$L$42)</definedName>
    <definedName name="week" localSheetId="0">SUM(Jan!$L$8:$L$42)</definedName>
    <definedName name="week" localSheetId="6">SUM(July!$L$8:$L$42)</definedName>
    <definedName name="week" localSheetId="5">SUM(June!$L$8:$L$42)</definedName>
    <definedName name="week" localSheetId="2">SUM(Mar!$L$8:$L$42)</definedName>
    <definedName name="week" localSheetId="4">SUM(May!$L$8:$L$42)</definedName>
    <definedName name="week" localSheetId="10">SUM(Nov!$L$8:$L$42)</definedName>
    <definedName name="week" localSheetId="9">SUM(Oct!$L$8:$L$42)</definedName>
    <definedName name="week" localSheetId="8">SUM(Sept!$L$8:$L$42)</definedName>
    <definedName name="week">SUM(#REF!)</definedName>
  </definedNames>
  <calcPr calcId="191029"/>
  <customWorkbookViews>
    <customWorkbookView name="Virgil Minden, Jr. - Personal View" guid="{160151DE-3B79-4BFA-B5BD-ADD9E39C2CCB}" mergeInterval="0" personalView="1" maximized="1" windowWidth="1276" windowHeight="8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3" l="1"/>
  <c r="L14" i="13"/>
  <c r="M14" i="13"/>
  <c r="M43" i="13"/>
  <c r="Y10" i="13"/>
  <c r="K43" i="13"/>
  <c r="K9" i="13"/>
  <c r="K10" i="13"/>
  <c r="K11" i="13"/>
  <c r="K12" i="13"/>
  <c r="K13" i="13"/>
  <c r="K14" i="13"/>
  <c r="K15" i="13"/>
  <c r="K16" i="13"/>
  <c r="K17" i="13"/>
  <c r="L21" i="13"/>
  <c r="M21" i="13"/>
  <c r="K18" i="13"/>
  <c r="K19" i="13"/>
  <c r="K20" i="13"/>
  <c r="K21" i="13"/>
  <c r="K22" i="13"/>
  <c r="K23" i="13"/>
  <c r="K24" i="13"/>
  <c r="K25" i="13"/>
  <c r="K26" i="13"/>
  <c r="K27" i="13"/>
  <c r="L28" i="13"/>
  <c r="M28" i="13"/>
  <c r="K28" i="13"/>
  <c r="K29" i="13"/>
  <c r="K30" i="13"/>
  <c r="L35" i="13"/>
  <c r="M35" i="13"/>
  <c r="K31" i="13"/>
  <c r="K32" i="13"/>
  <c r="K33" i="13"/>
  <c r="K34" i="13"/>
  <c r="K35" i="13"/>
  <c r="K36" i="13"/>
  <c r="L42" i="13"/>
  <c r="M42" i="13"/>
  <c r="K37" i="13"/>
  <c r="K38" i="13"/>
  <c r="K39" i="13"/>
  <c r="K40" i="13"/>
  <c r="Y40" i="13"/>
  <c r="K41" i="13"/>
  <c r="K42" i="13"/>
  <c r="O43" i="13"/>
  <c r="P43" i="13"/>
  <c r="Y12" i="13"/>
  <c r="Q43" i="13"/>
  <c r="Y14" i="13"/>
  <c r="R43" i="13"/>
  <c r="R47" i="13"/>
  <c r="S43" i="13"/>
  <c r="T43" i="13"/>
  <c r="U43" i="13"/>
  <c r="K8" i="14"/>
  <c r="K9" i="14"/>
  <c r="K10" i="14"/>
  <c r="K43" i="14"/>
  <c r="K11" i="14"/>
  <c r="K12" i="14"/>
  <c r="K13" i="14"/>
  <c r="K14" i="14"/>
  <c r="K15" i="14"/>
  <c r="L21" i="14"/>
  <c r="K16" i="14"/>
  <c r="K17" i="14"/>
  <c r="K18" i="14"/>
  <c r="K19" i="14"/>
  <c r="K20" i="14"/>
  <c r="K21" i="14"/>
  <c r="K22" i="14"/>
  <c r="L28" i="14"/>
  <c r="M28" i="14"/>
  <c r="K23" i="14"/>
  <c r="K24" i="14"/>
  <c r="K25" i="14"/>
  <c r="K26" i="14"/>
  <c r="K27" i="14"/>
  <c r="K28" i="14"/>
  <c r="K29" i="14"/>
  <c r="L35" i="14"/>
  <c r="M35" i="14"/>
  <c r="K30" i="14"/>
  <c r="K31" i="14"/>
  <c r="K32" i="14"/>
  <c r="K33" i="14"/>
  <c r="K34" i="14"/>
  <c r="K35" i="14"/>
  <c r="K36" i="14"/>
  <c r="K37" i="14"/>
  <c r="K38" i="14"/>
  <c r="L42" i="14"/>
  <c r="M42" i="14"/>
  <c r="K39" i="14"/>
  <c r="K40" i="14"/>
  <c r="Y40" i="14"/>
  <c r="K41" i="14"/>
  <c r="K42" i="14"/>
  <c r="O43" i="14"/>
  <c r="P43" i="14"/>
  <c r="Y12" i="14"/>
  <c r="Q43" i="14"/>
  <c r="Y14" i="14"/>
  <c r="R43" i="14"/>
  <c r="R47" i="14"/>
  <c r="S43" i="14"/>
  <c r="T43" i="14"/>
  <c r="U43" i="14"/>
  <c r="U43" i="12"/>
  <c r="T43" i="12"/>
  <c r="S43" i="12"/>
  <c r="R43" i="12"/>
  <c r="Y40" i="12"/>
  <c r="Q43" i="12"/>
  <c r="P43" i="12"/>
  <c r="O43" i="12"/>
  <c r="K42" i="12"/>
  <c r="K41" i="12"/>
  <c r="K40" i="12"/>
  <c r="K39" i="12"/>
  <c r="K38" i="12"/>
  <c r="K37" i="12"/>
  <c r="K36" i="12"/>
  <c r="L42" i="12"/>
  <c r="M42" i="12"/>
  <c r="K35" i="12"/>
  <c r="K34" i="12"/>
  <c r="K33" i="12"/>
  <c r="K32" i="12"/>
  <c r="K31" i="12"/>
  <c r="K30" i="12"/>
  <c r="K29" i="12"/>
  <c r="L35" i="12"/>
  <c r="M35" i="12"/>
  <c r="K28" i="12"/>
  <c r="K27" i="12"/>
  <c r="K26" i="12"/>
  <c r="K25" i="12"/>
  <c r="K24" i="12"/>
  <c r="K23" i="12"/>
  <c r="K22" i="12"/>
  <c r="L28" i="12"/>
  <c r="M28" i="12"/>
  <c r="K21" i="12"/>
  <c r="K20" i="12"/>
  <c r="K19" i="12"/>
  <c r="K18" i="12"/>
  <c r="K17" i="12"/>
  <c r="K16" i="12"/>
  <c r="K15" i="12"/>
  <c r="L21" i="12"/>
  <c r="M21" i="12"/>
  <c r="Y14" i="12"/>
  <c r="K14" i="12"/>
  <c r="K43" i="12"/>
  <c r="K13" i="12"/>
  <c r="Y12" i="12"/>
  <c r="K12" i="12"/>
  <c r="K11" i="12"/>
  <c r="K10" i="12"/>
  <c r="K9" i="12"/>
  <c r="L14" i="12"/>
  <c r="K8" i="12"/>
  <c r="U43" i="11"/>
  <c r="T43" i="11"/>
  <c r="S43" i="11"/>
  <c r="R43" i="11"/>
  <c r="R47" i="11"/>
  <c r="Q43" i="11"/>
  <c r="Y14" i="11"/>
  <c r="P43" i="11"/>
  <c r="O43" i="11"/>
  <c r="K42" i="11"/>
  <c r="K41" i="11"/>
  <c r="K40" i="11"/>
  <c r="K39" i="11"/>
  <c r="K38" i="11"/>
  <c r="K37" i="11"/>
  <c r="K36" i="11"/>
  <c r="L42" i="11"/>
  <c r="M42" i="11"/>
  <c r="K35" i="11"/>
  <c r="K34" i="11"/>
  <c r="K33" i="11"/>
  <c r="K32" i="11"/>
  <c r="K31" i="11"/>
  <c r="L35" i="11"/>
  <c r="M35" i="11"/>
  <c r="K30" i="11"/>
  <c r="K29" i="11"/>
  <c r="K28" i="11"/>
  <c r="K27" i="11"/>
  <c r="K26" i="11"/>
  <c r="K25" i="11"/>
  <c r="K24" i="11"/>
  <c r="K23" i="11"/>
  <c r="K22" i="11"/>
  <c r="L28" i="11"/>
  <c r="M28" i="11"/>
  <c r="K21" i="11"/>
  <c r="K20" i="11"/>
  <c r="K19" i="11"/>
  <c r="K18" i="11"/>
  <c r="K17" i="11"/>
  <c r="L21" i="11"/>
  <c r="M21" i="11"/>
  <c r="K16" i="11"/>
  <c r="K15" i="11"/>
  <c r="K14" i="11"/>
  <c r="K13" i="11"/>
  <c r="Y12" i="11"/>
  <c r="K12" i="11"/>
  <c r="K11" i="11"/>
  <c r="K10" i="11"/>
  <c r="K9" i="11"/>
  <c r="K8" i="11"/>
  <c r="K43" i="11"/>
  <c r="R47" i="10"/>
  <c r="U43" i="10"/>
  <c r="T43" i="10"/>
  <c r="S43" i="10"/>
  <c r="R43" i="10"/>
  <c r="Q43" i="10"/>
  <c r="Y14" i="10"/>
  <c r="P43" i="10"/>
  <c r="Y12" i="10"/>
  <c r="O43" i="10"/>
  <c r="K42" i="10"/>
  <c r="K41" i="10"/>
  <c r="K40" i="10"/>
  <c r="K39" i="10"/>
  <c r="K38" i="10"/>
  <c r="K37" i="10"/>
  <c r="K36" i="10"/>
  <c r="L42" i="10"/>
  <c r="M42" i="10"/>
  <c r="K35" i="10"/>
  <c r="K34" i="10"/>
  <c r="L35" i="10"/>
  <c r="M35" i="10"/>
  <c r="K33" i="10"/>
  <c r="K32" i="10"/>
  <c r="K31" i="10"/>
  <c r="K30" i="10"/>
  <c r="K29" i="10"/>
  <c r="K28" i="10"/>
  <c r="K27" i="10"/>
  <c r="K26" i="10"/>
  <c r="K25" i="10"/>
  <c r="K24" i="10"/>
  <c r="K23" i="10"/>
  <c r="L28" i="10"/>
  <c r="M28" i="10"/>
  <c r="K22" i="10"/>
  <c r="K21" i="10"/>
  <c r="K20" i="10"/>
  <c r="K19" i="10"/>
  <c r="K18" i="10"/>
  <c r="K17" i="10"/>
  <c r="Y40" i="10"/>
  <c r="K16" i="10"/>
  <c r="L21" i="10"/>
  <c r="M21" i="10"/>
  <c r="K15" i="10"/>
  <c r="K14" i="10"/>
  <c r="K13" i="10"/>
  <c r="K12" i="10"/>
  <c r="K11" i="10"/>
  <c r="K10" i="10"/>
  <c r="K9" i="10"/>
  <c r="K8" i="10"/>
  <c r="K43" i="10"/>
  <c r="L14" i="10"/>
  <c r="L43" i="10"/>
  <c r="Y8" i="10"/>
  <c r="U43" i="9"/>
  <c r="T43" i="9"/>
  <c r="S43" i="9"/>
  <c r="R43" i="9"/>
  <c r="R47" i="9"/>
  <c r="Q43" i="9"/>
  <c r="Y14" i="9"/>
  <c r="P43" i="9"/>
  <c r="O43" i="9"/>
  <c r="K42" i="9"/>
  <c r="K41" i="9"/>
  <c r="K40" i="9"/>
  <c r="L42" i="9"/>
  <c r="M42" i="9"/>
  <c r="K39" i="9"/>
  <c r="K38" i="9"/>
  <c r="K37" i="9"/>
  <c r="K36" i="9"/>
  <c r="K35" i="9"/>
  <c r="K34" i="9"/>
  <c r="K33" i="9"/>
  <c r="K32" i="9"/>
  <c r="K31" i="9"/>
  <c r="K30" i="9"/>
  <c r="K29" i="9"/>
  <c r="L35" i="9"/>
  <c r="M35" i="9"/>
  <c r="K28" i="9"/>
  <c r="K27" i="9"/>
  <c r="K26" i="9"/>
  <c r="K25" i="9"/>
  <c r="K24" i="9"/>
  <c r="K23" i="9"/>
  <c r="K22" i="9"/>
  <c r="L28" i="9"/>
  <c r="M28" i="9"/>
  <c r="K21" i="9"/>
  <c r="K20" i="9"/>
  <c r="K19" i="9"/>
  <c r="K18" i="9"/>
  <c r="K17" i="9"/>
  <c r="K16" i="9"/>
  <c r="K15" i="9"/>
  <c r="L21" i="9"/>
  <c r="M21" i="9"/>
  <c r="K14" i="9"/>
  <c r="K13" i="9"/>
  <c r="Y12" i="9"/>
  <c r="K12" i="9"/>
  <c r="K43" i="9"/>
  <c r="K11" i="9"/>
  <c r="K10" i="9"/>
  <c r="K9" i="9"/>
  <c r="L14" i="9"/>
  <c r="K8" i="9"/>
  <c r="U43" i="8"/>
  <c r="T43" i="8"/>
  <c r="S43" i="8"/>
  <c r="R43" i="8"/>
  <c r="R47" i="8"/>
  <c r="Q43" i="8"/>
  <c r="P43" i="8"/>
  <c r="O43" i="8"/>
  <c r="K42" i="8"/>
  <c r="K41" i="8"/>
  <c r="K40" i="8"/>
  <c r="K39" i="8"/>
  <c r="K38" i="8"/>
  <c r="K37" i="8"/>
  <c r="K36" i="8"/>
  <c r="L42" i="8"/>
  <c r="M42" i="8"/>
  <c r="K35" i="8"/>
  <c r="K34" i="8"/>
  <c r="K33" i="8"/>
  <c r="K32" i="8"/>
  <c r="K31" i="8"/>
  <c r="K30" i="8"/>
  <c r="K29" i="8"/>
  <c r="L35" i="8"/>
  <c r="M35" i="8"/>
  <c r="K28" i="8"/>
  <c r="K27" i="8"/>
  <c r="K26" i="8"/>
  <c r="K25" i="8"/>
  <c r="K24" i="8"/>
  <c r="K23" i="8"/>
  <c r="K22" i="8"/>
  <c r="L28" i="8"/>
  <c r="M28" i="8"/>
  <c r="K21" i="8"/>
  <c r="K20" i="8"/>
  <c r="K19" i="8"/>
  <c r="K18" i="8"/>
  <c r="K17" i="8"/>
  <c r="Y40" i="8"/>
  <c r="K16" i="8"/>
  <c r="K15" i="8"/>
  <c r="L21" i="8"/>
  <c r="M21" i="8"/>
  <c r="Y14" i="8"/>
  <c r="K14" i="8"/>
  <c r="K13" i="8"/>
  <c r="Y12" i="8"/>
  <c r="K12" i="8"/>
  <c r="K11" i="8"/>
  <c r="K10" i="8"/>
  <c r="K9" i="8"/>
  <c r="K8" i="8"/>
  <c r="K43" i="8"/>
  <c r="L14" i="8"/>
  <c r="U43" i="7"/>
  <c r="T43" i="7"/>
  <c r="S43" i="7"/>
  <c r="R43" i="7"/>
  <c r="R47" i="7"/>
  <c r="Q43" i="7"/>
  <c r="P43" i="7"/>
  <c r="Y12" i="7"/>
  <c r="O43" i="7"/>
  <c r="K42" i="7"/>
  <c r="K41" i="7"/>
  <c r="K40" i="7"/>
  <c r="L42" i="7"/>
  <c r="M42" i="7"/>
  <c r="K39" i="7"/>
  <c r="K38" i="7"/>
  <c r="K37" i="7"/>
  <c r="K36" i="7"/>
  <c r="K35" i="7"/>
  <c r="K34" i="7"/>
  <c r="K33" i="7"/>
  <c r="K32" i="7"/>
  <c r="K31" i="7"/>
  <c r="K30" i="7"/>
  <c r="K29" i="7"/>
  <c r="L35" i="7"/>
  <c r="M35" i="7"/>
  <c r="K28" i="7"/>
  <c r="K27" i="7"/>
  <c r="K26" i="7"/>
  <c r="K25" i="7"/>
  <c r="K24" i="7"/>
  <c r="K23" i="7"/>
  <c r="K22" i="7"/>
  <c r="L28" i="7"/>
  <c r="M28" i="7"/>
  <c r="K21" i="7"/>
  <c r="K20" i="7"/>
  <c r="K19" i="7"/>
  <c r="K18" i="7"/>
  <c r="K17" i="7"/>
  <c r="K16" i="7"/>
  <c r="K15" i="7"/>
  <c r="L21" i="7"/>
  <c r="M21" i="7"/>
  <c r="Y14" i="7"/>
  <c r="K14" i="7"/>
  <c r="K13" i="7"/>
  <c r="L14" i="7"/>
  <c r="K12" i="7"/>
  <c r="K11" i="7"/>
  <c r="K10" i="7"/>
  <c r="K9" i="7"/>
  <c r="K8" i="7"/>
  <c r="K43" i="7"/>
  <c r="U43" i="6"/>
  <c r="T43" i="6"/>
  <c r="S43" i="6"/>
  <c r="R43" i="6"/>
  <c r="R47" i="6"/>
  <c r="Q43" i="6"/>
  <c r="Y14" i="6"/>
  <c r="P43" i="6"/>
  <c r="Y12" i="6"/>
  <c r="O43" i="6"/>
  <c r="K42" i="6"/>
  <c r="K41" i="6"/>
  <c r="K40" i="6"/>
  <c r="K39" i="6"/>
  <c r="K38" i="6"/>
  <c r="K37" i="6"/>
  <c r="K36" i="6"/>
  <c r="L42" i="6"/>
  <c r="M42" i="6"/>
  <c r="K35" i="6"/>
  <c r="K34" i="6"/>
  <c r="K33" i="6"/>
  <c r="K32" i="6"/>
  <c r="K31" i="6"/>
  <c r="K30" i="6"/>
  <c r="K29" i="6"/>
  <c r="L35" i="6"/>
  <c r="M35" i="6"/>
  <c r="K28" i="6"/>
  <c r="K27" i="6"/>
  <c r="K26" i="6"/>
  <c r="K25" i="6"/>
  <c r="K24" i="6"/>
  <c r="K23" i="6"/>
  <c r="K22" i="6"/>
  <c r="L28" i="6"/>
  <c r="M28" i="6"/>
  <c r="K21" i="6"/>
  <c r="K20" i="6"/>
  <c r="K19" i="6"/>
  <c r="K18" i="6"/>
  <c r="K17" i="6"/>
  <c r="K16" i="6"/>
  <c r="K15" i="6"/>
  <c r="L21" i="6"/>
  <c r="M21" i="6"/>
  <c r="K14" i="6"/>
  <c r="K13" i="6"/>
  <c r="K12" i="6"/>
  <c r="K11" i="6"/>
  <c r="K10" i="6"/>
  <c r="K9" i="6"/>
  <c r="K8" i="6"/>
  <c r="L14" i="6"/>
  <c r="U43" i="5"/>
  <c r="T43" i="5"/>
  <c r="S43" i="5"/>
  <c r="R43" i="5"/>
  <c r="R47" i="5"/>
  <c r="Q43" i="5"/>
  <c r="Y14" i="5"/>
  <c r="P43" i="5"/>
  <c r="O43" i="5"/>
  <c r="K42" i="5"/>
  <c r="K41" i="5"/>
  <c r="K40" i="5"/>
  <c r="K39" i="5"/>
  <c r="K38" i="5"/>
  <c r="K37" i="5"/>
  <c r="K36" i="5"/>
  <c r="L42" i="5"/>
  <c r="M42" i="5"/>
  <c r="K35" i="5"/>
  <c r="K34" i="5"/>
  <c r="K33" i="5"/>
  <c r="K32" i="5"/>
  <c r="K31" i="5"/>
  <c r="K30" i="5"/>
  <c r="K29" i="5"/>
  <c r="L35" i="5"/>
  <c r="M35" i="5"/>
  <c r="K28" i="5"/>
  <c r="K27" i="5"/>
  <c r="K26" i="5"/>
  <c r="K25" i="5"/>
  <c r="K24" i="5"/>
  <c r="K23" i="5"/>
  <c r="L28" i="5"/>
  <c r="M28" i="5"/>
  <c r="K22" i="5"/>
  <c r="K21" i="5"/>
  <c r="K20" i="5"/>
  <c r="K19" i="5"/>
  <c r="K18" i="5"/>
  <c r="K17" i="5"/>
  <c r="K16" i="5"/>
  <c r="K15" i="5"/>
  <c r="L21" i="5"/>
  <c r="M21" i="5"/>
  <c r="K14" i="5"/>
  <c r="K13" i="5"/>
  <c r="Y12" i="5"/>
  <c r="K12" i="5"/>
  <c r="K11" i="5"/>
  <c r="K10" i="5"/>
  <c r="K9" i="5"/>
  <c r="K8" i="5"/>
  <c r="K43" i="5"/>
  <c r="U43" i="4"/>
  <c r="T43" i="4"/>
  <c r="S43" i="4"/>
  <c r="Y40" i="4"/>
  <c r="R43" i="4"/>
  <c r="R47" i="4"/>
  <c r="Q43" i="4"/>
  <c r="P43" i="4"/>
  <c r="Y12" i="4"/>
  <c r="O43" i="4"/>
  <c r="K42" i="4"/>
  <c r="K41" i="4"/>
  <c r="K40" i="4"/>
  <c r="K39" i="4"/>
  <c r="K38" i="4"/>
  <c r="K37" i="4"/>
  <c r="K36" i="4"/>
  <c r="L42" i="4"/>
  <c r="M42" i="4"/>
  <c r="K35" i="4"/>
  <c r="K34" i="4"/>
  <c r="K33" i="4"/>
  <c r="K32" i="4"/>
  <c r="K31" i="4"/>
  <c r="K30" i="4"/>
  <c r="K29" i="4"/>
  <c r="L35" i="4"/>
  <c r="M35" i="4"/>
  <c r="K28" i="4"/>
  <c r="K27" i="4"/>
  <c r="K26" i="4"/>
  <c r="K25" i="4"/>
  <c r="K24" i="4"/>
  <c r="K23" i="4"/>
  <c r="K22" i="4"/>
  <c r="L28" i="4"/>
  <c r="M28" i="4"/>
  <c r="K21" i="4"/>
  <c r="K20" i="4"/>
  <c r="K19" i="4"/>
  <c r="K18" i="4"/>
  <c r="K17" i="4"/>
  <c r="K16" i="4"/>
  <c r="K15" i="4"/>
  <c r="L21" i="4"/>
  <c r="M21" i="4"/>
  <c r="Y14" i="4"/>
  <c r="K14" i="4"/>
  <c r="K13" i="4"/>
  <c r="L14" i="4"/>
  <c r="K12" i="4"/>
  <c r="K11" i="4"/>
  <c r="K10" i="4"/>
  <c r="K9" i="4"/>
  <c r="K8" i="4"/>
  <c r="K43" i="4"/>
  <c r="U43" i="3"/>
  <c r="T43" i="3"/>
  <c r="S43" i="3"/>
  <c r="Y40" i="3"/>
  <c r="R43" i="3"/>
  <c r="R47" i="3"/>
  <c r="Q43" i="3"/>
  <c r="P43" i="3"/>
  <c r="Y12" i="3"/>
  <c r="O43" i="3"/>
  <c r="K42" i="3"/>
  <c r="K41" i="3"/>
  <c r="K40" i="3"/>
  <c r="K39" i="3"/>
  <c r="K38" i="3"/>
  <c r="L42" i="3"/>
  <c r="M42" i="3"/>
  <c r="K37" i="3"/>
  <c r="K36" i="3"/>
  <c r="K35" i="3"/>
  <c r="K34" i="3"/>
  <c r="K33" i="3"/>
  <c r="K32" i="3"/>
  <c r="K31" i="3"/>
  <c r="L35" i="3"/>
  <c r="M35" i="3"/>
  <c r="K30" i="3"/>
  <c r="K29" i="3"/>
  <c r="K28" i="3"/>
  <c r="K27" i="3"/>
  <c r="K26" i="3"/>
  <c r="K25" i="3"/>
  <c r="K24" i="3"/>
  <c r="K23" i="3"/>
  <c r="K22" i="3"/>
  <c r="L28" i="3"/>
  <c r="M28" i="3"/>
  <c r="K21" i="3"/>
  <c r="K20" i="3"/>
  <c r="K19" i="3"/>
  <c r="K18" i="3"/>
  <c r="K17" i="3"/>
  <c r="K16" i="3"/>
  <c r="K15" i="3"/>
  <c r="L21" i="3"/>
  <c r="M21" i="3"/>
  <c r="Y14" i="3"/>
  <c r="K14" i="3"/>
  <c r="K13" i="3"/>
  <c r="K12" i="3"/>
  <c r="K11" i="3"/>
  <c r="K10" i="3"/>
  <c r="K9" i="3"/>
  <c r="L14" i="3"/>
  <c r="K8" i="3"/>
  <c r="R47" i="12"/>
  <c r="Y40" i="11"/>
  <c r="Y40" i="9"/>
  <c r="Y40" i="7"/>
  <c r="Y40" i="6"/>
  <c r="Y40" i="5"/>
  <c r="M14" i="10"/>
  <c r="L43" i="3"/>
  <c r="Y8" i="3"/>
  <c r="M14" i="3"/>
  <c r="M43" i="3"/>
  <c r="Y10" i="3"/>
  <c r="K43" i="3"/>
  <c r="L14" i="14"/>
  <c r="M14" i="14"/>
  <c r="L43" i="13"/>
  <c r="Y8" i="13"/>
  <c r="L43" i="12"/>
  <c r="Y8" i="12"/>
  <c r="M14" i="12"/>
  <c r="M43" i="12"/>
  <c r="Y10" i="12"/>
  <c r="L14" i="11"/>
  <c r="M43" i="10"/>
  <c r="Y10" i="10"/>
  <c r="M14" i="9"/>
  <c r="M43" i="9"/>
  <c r="Y10" i="9"/>
  <c r="L43" i="9"/>
  <c r="Y8" i="9"/>
  <c r="L43" i="8"/>
  <c r="Y8" i="8"/>
  <c r="M14" i="8"/>
  <c r="M43" i="8"/>
  <c r="Y10" i="8"/>
  <c r="M14" i="7"/>
  <c r="M43" i="7"/>
  <c r="Y10" i="7"/>
  <c r="L43" i="7"/>
  <c r="Y8" i="7"/>
  <c r="L43" i="6"/>
  <c r="Y8" i="6"/>
  <c r="M14" i="6"/>
  <c r="M43" i="6"/>
  <c r="Y10" i="6"/>
  <c r="K43" i="6"/>
  <c r="L14" i="5"/>
  <c r="L43" i="4"/>
  <c r="Y8" i="4"/>
  <c r="M14" i="4"/>
  <c r="M43" i="4"/>
  <c r="Y10" i="4"/>
  <c r="L43" i="14"/>
  <c r="Y8" i="14"/>
  <c r="M21" i="14"/>
  <c r="M43" i="14"/>
  <c r="Y10" i="14"/>
  <c r="M14" i="11"/>
  <c r="M43" i="11"/>
  <c r="Y10" i="11"/>
  <c r="L43" i="11"/>
  <c r="Y8" i="11"/>
  <c r="L43" i="5"/>
  <c r="Y8" i="5"/>
  <c r="M14" i="5"/>
  <c r="M43" i="5"/>
  <c r="Y10" i="5"/>
</calcChain>
</file>

<file path=xl/sharedStrings.xml><?xml version="1.0" encoding="utf-8"?>
<sst xmlns="http://schemas.openxmlformats.org/spreadsheetml/2006/main" count="688" uniqueCount="61">
  <si>
    <t>Iowa-Missouri Conference, P.O. Box 65665, West Des Moines, IA 50265</t>
  </si>
  <si>
    <t>Lodging</t>
  </si>
  <si>
    <t>Meals</t>
  </si>
  <si>
    <t>Misc.</t>
  </si>
  <si>
    <t>Amount</t>
  </si>
  <si>
    <t>Reg. Time</t>
  </si>
  <si>
    <t>Vacation Hours</t>
  </si>
  <si>
    <t>Sick Time Short Term</t>
  </si>
  <si>
    <t>Treasury Use Only</t>
  </si>
  <si>
    <t>TOTAL</t>
  </si>
  <si>
    <t>I.D#</t>
  </si>
  <si>
    <t>Miles</t>
  </si>
  <si>
    <t>In</t>
  </si>
  <si>
    <t>Out</t>
  </si>
  <si>
    <t>Vac</t>
  </si>
  <si>
    <t>Total</t>
  </si>
  <si>
    <t>Week</t>
  </si>
  <si>
    <t>Sick</t>
  </si>
  <si>
    <t>Please Attach: Receipts for Spec. Trv., etc.</t>
  </si>
  <si>
    <t>Holiday Hours</t>
  </si>
  <si>
    <t>Overtime</t>
  </si>
  <si>
    <t>Mileage Rate</t>
  </si>
  <si>
    <t>Office-Hourly</t>
  </si>
  <si>
    <t>=</t>
  </si>
  <si>
    <t>Military Time Conversion</t>
  </si>
  <si>
    <t>O.T.</t>
  </si>
  <si>
    <t>SIGNATURE</t>
  </si>
  <si>
    <t>Print and give a signed copy to Treasury.</t>
  </si>
  <si>
    <t>Date</t>
  </si>
  <si>
    <t>Helpful hint:  Simply add 12 to the pm time.  That gives you the military time.</t>
  </si>
  <si>
    <t>Day</t>
  </si>
  <si>
    <t>January</t>
  </si>
  <si>
    <t>Ministry Report Office Hourly</t>
  </si>
  <si>
    <t>Name:</t>
  </si>
  <si>
    <t>Mon</t>
  </si>
  <si>
    <t>Tues</t>
  </si>
  <si>
    <t>Wed</t>
  </si>
  <si>
    <t>Thur</t>
  </si>
  <si>
    <t>February</t>
  </si>
  <si>
    <t>March</t>
  </si>
  <si>
    <t>April</t>
  </si>
  <si>
    <t>May</t>
  </si>
  <si>
    <t>June</t>
  </si>
  <si>
    <t>July</t>
  </si>
  <si>
    <t xml:space="preserve"> </t>
  </si>
  <si>
    <t>August</t>
  </si>
  <si>
    <t>September</t>
  </si>
  <si>
    <t>October</t>
  </si>
  <si>
    <t>November</t>
  </si>
  <si>
    <t>December</t>
  </si>
  <si>
    <t>Notes</t>
  </si>
  <si>
    <t>Holiday - New Year's Day</t>
  </si>
  <si>
    <t>Holiday - Martin Luther King Jr. Day</t>
  </si>
  <si>
    <t>Holiday - President's Day</t>
  </si>
  <si>
    <t>Holiday - Memorial Day</t>
  </si>
  <si>
    <t>Holiday - Office Closed for 4th of July</t>
  </si>
  <si>
    <t>Holiday - Labor Day</t>
  </si>
  <si>
    <t>Holiday - Office Closed for Thanksgiving</t>
  </si>
  <si>
    <t>Holiday - Thanksgiving</t>
  </si>
  <si>
    <t>Holiday - Christmas Eve</t>
  </si>
  <si>
    <t>Holiday - Christmas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</si>
</sst>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9" formatCode="[$-409]h:mm\ AM/PM;@"/>
    <numFmt numFmtId="170" formatCode="h:mm;@"/>
  </numFmts>
  <fonts count="2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20"/>
      <name val="Arial"/>
      <family val="2"/>
    </font>
    <font>
      <sz val="8"/>
      <color indexed="20"/>
      <name val="Arial"/>
      <family val="2"/>
    </font>
    <font>
      <b/>
      <sz val="8"/>
      <color indexed="10"/>
      <name val="Arial"/>
      <family val="2"/>
    </font>
    <font>
      <b/>
      <sz val="8"/>
      <color indexed="20"/>
      <name val="Arial"/>
      <family val="2"/>
    </font>
    <font>
      <sz val="8"/>
      <color indexed="20"/>
      <name val="Arial"/>
      <family val="2"/>
    </font>
    <font>
      <b/>
      <sz val="11"/>
      <name val="Arial"/>
      <family val="2"/>
    </font>
    <font>
      <b/>
      <sz val="15"/>
      <name val="Arial"/>
      <family val="2"/>
    </font>
    <font>
      <sz val="16"/>
      <name val="Edwardian Script ITC"/>
      <family val="4"/>
    </font>
    <font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89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center" vertical="center" textRotation="90"/>
    </xf>
    <xf numFmtId="0" fontId="4" fillId="0" borderId="1" xfId="0" applyFont="1" applyBorder="1" applyAlignment="1">
      <alignment vertical="center"/>
    </xf>
    <xf numFmtId="0" fontId="0" fillId="0" borderId="0" xfId="0" applyBorder="1" applyAlignment="1"/>
    <xf numFmtId="0" fontId="9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4" fontId="7" fillId="0" borderId="4" xfId="0" applyNumberFormat="1" applyFont="1" applyBorder="1" applyAlignment="1">
      <alignment vertical="center"/>
    </xf>
    <xf numFmtId="0" fontId="0" fillId="0" borderId="4" xfId="0" applyBorder="1" applyAlignment="1"/>
    <xf numFmtId="0" fontId="4" fillId="0" borderId="8" xfId="0" applyFont="1" applyBorder="1" applyAlignment="1">
      <alignment vertical="center"/>
    </xf>
    <xf numFmtId="20" fontId="4" fillId="0" borderId="0" xfId="0" applyNumberFormat="1" applyFont="1" applyAlignment="1">
      <alignment vertical="center"/>
    </xf>
    <xf numFmtId="20" fontId="0" fillId="0" borderId="0" xfId="0" applyNumberFormat="1" applyAlignment="1">
      <alignment vertical="center"/>
    </xf>
    <xf numFmtId="43" fontId="6" fillId="0" borderId="9" xfId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43" fontId="4" fillId="0" borderId="11" xfId="1" applyFont="1" applyBorder="1" applyAlignment="1">
      <alignment vertical="center"/>
    </xf>
    <xf numFmtId="164" fontId="6" fillId="0" borderId="12" xfId="0" applyNumberFormat="1" applyFont="1" applyBorder="1" applyAlignment="1">
      <alignment vertical="center"/>
    </xf>
    <xf numFmtId="0" fontId="0" fillId="0" borderId="13" xfId="0" applyBorder="1" applyAlignment="1"/>
    <xf numFmtId="0" fontId="4" fillId="0" borderId="14" xfId="0" applyFont="1" applyBorder="1" applyAlignment="1">
      <alignment vertical="center"/>
    </xf>
    <xf numFmtId="164" fontId="6" fillId="0" borderId="15" xfId="0" applyNumberFormat="1" applyFont="1" applyBorder="1" applyAlignment="1">
      <alignment horizontal="right" vertical="center"/>
    </xf>
    <xf numFmtId="0" fontId="0" fillId="0" borderId="15" xfId="0" applyBorder="1" applyAlignment="1"/>
    <xf numFmtId="0" fontId="0" fillId="0" borderId="16" xfId="0" applyBorder="1" applyAlignment="1"/>
    <xf numFmtId="20" fontId="12" fillId="0" borderId="17" xfId="0" applyNumberFormat="1" applyFont="1" applyBorder="1" applyAlignment="1">
      <alignment horizontal="center" vertical="center"/>
    </xf>
    <xf numFmtId="20" fontId="12" fillId="0" borderId="18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20" fontId="17" fillId="0" borderId="20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/>
    </xf>
    <xf numFmtId="20" fontId="12" fillId="0" borderId="2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44" fontId="6" fillId="0" borderId="23" xfId="2" applyFont="1" applyBorder="1" applyAlignment="1">
      <alignment vertical="center"/>
    </xf>
    <xf numFmtId="0" fontId="0" fillId="0" borderId="0" xfId="0" applyAlignment="1">
      <alignment horizontal="center"/>
    </xf>
    <xf numFmtId="43" fontId="0" fillId="0" borderId="0" xfId="1" applyFont="1"/>
    <xf numFmtId="169" fontId="0" fillId="0" borderId="0" xfId="0" applyNumberFormat="1"/>
    <xf numFmtId="0" fontId="4" fillId="0" borderId="10" xfId="0" applyFont="1" applyBorder="1" applyAlignment="1">
      <alignment vertical="center"/>
    </xf>
    <xf numFmtId="164" fontId="6" fillId="0" borderId="24" xfId="0" applyNumberFormat="1" applyFont="1" applyBorder="1" applyAlignment="1">
      <alignment vertical="center"/>
    </xf>
    <xf numFmtId="43" fontId="4" fillId="0" borderId="25" xfId="1" applyFont="1" applyBorder="1" applyAlignment="1">
      <alignment horizontal="left" vertical="center"/>
    </xf>
    <xf numFmtId="43" fontId="6" fillId="0" borderId="26" xfId="1" applyFont="1" applyBorder="1" applyAlignment="1">
      <alignment horizontal="left" vertical="center"/>
    </xf>
    <xf numFmtId="0" fontId="4" fillId="0" borderId="27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170" fontId="9" fillId="0" borderId="2" xfId="0" applyNumberFormat="1" applyFont="1" applyBorder="1" applyAlignment="1">
      <alignment horizontal="center" vertical="center"/>
    </xf>
    <xf numFmtId="43" fontId="9" fillId="0" borderId="26" xfId="1" applyFont="1" applyBorder="1" applyAlignment="1">
      <alignment horizontal="left" vertical="center"/>
    </xf>
    <xf numFmtId="43" fontId="9" fillId="0" borderId="33" xfId="1" applyFont="1" applyBorder="1" applyAlignment="1">
      <alignment horizontal="left" vertical="center"/>
    </xf>
    <xf numFmtId="43" fontId="9" fillId="0" borderId="25" xfId="1" applyFont="1" applyBorder="1" applyAlignment="1">
      <alignment horizontal="left" vertical="center"/>
    </xf>
    <xf numFmtId="20" fontId="0" fillId="0" borderId="0" xfId="1" applyNumberFormat="1" applyFont="1"/>
    <xf numFmtId="0" fontId="13" fillId="0" borderId="33" xfId="0" applyFont="1" applyBorder="1" applyAlignment="1" applyProtection="1">
      <alignment horizontal="center" vertical="center"/>
      <protection locked="0"/>
    </xf>
    <xf numFmtId="170" fontId="13" fillId="0" borderId="34" xfId="1" applyNumberFormat="1" applyFont="1" applyBorder="1" applyAlignment="1" applyProtection="1">
      <alignment horizontal="right" vertical="center"/>
      <protection locked="0"/>
    </xf>
    <xf numFmtId="170" fontId="13" fillId="0" borderId="35" xfId="1" applyNumberFormat="1" applyFont="1" applyBorder="1" applyAlignment="1" applyProtection="1">
      <alignment horizontal="right" vertical="center"/>
      <protection locked="0"/>
    </xf>
    <xf numFmtId="170" fontId="13" fillId="0" borderId="36" xfId="1" applyNumberFormat="1" applyFont="1" applyBorder="1" applyAlignment="1" applyProtection="1">
      <alignment horizontal="right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170" fontId="13" fillId="0" borderId="37" xfId="1" applyNumberFormat="1" applyFont="1" applyBorder="1" applyAlignment="1" applyProtection="1">
      <alignment horizontal="right" vertical="center"/>
      <protection locked="0"/>
    </xf>
    <xf numFmtId="170" fontId="13" fillId="0" borderId="38" xfId="1" applyNumberFormat="1" applyFont="1" applyBorder="1" applyAlignment="1" applyProtection="1">
      <alignment horizontal="right" vertical="center"/>
      <protection locked="0"/>
    </xf>
    <xf numFmtId="170" fontId="13" fillId="0" borderId="39" xfId="1" applyNumberFormat="1" applyFont="1" applyBorder="1" applyAlignment="1" applyProtection="1">
      <alignment horizontal="right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170" fontId="13" fillId="0" borderId="40" xfId="1" applyNumberFormat="1" applyFont="1" applyBorder="1" applyAlignment="1" applyProtection="1">
      <alignment horizontal="right" vertical="center"/>
      <protection locked="0"/>
    </xf>
    <xf numFmtId="170" fontId="13" fillId="0" borderId="41" xfId="1" applyNumberFormat="1" applyFont="1" applyBorder="1" applyAlignment="1" applyProtection="1">
      <alignment horizontal="right" vertical="center"/>
      <protection locked="0"/>
    </xf>
    <xf numFmtId="170" fontId="13" fillId="0" borderId="42" xfId="1" applyNumberFormat="1" applyFont="1" applyBorder="1" applyAlignment="1" applyProtection="1">
      <alignment horizontal="right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8" fillId="0" borderId="43" xfId="0" applyFont="1" applyBorder="1" applyAlignment="1" applyProtection="1">
      <alignment vertical="center"/>
      <protection locked="0"/>
    </xf>
    <xf numFmtId="43" fontId="18" fillId="0" borderId="44" xfId="1" applyFont="1" applyBorder="1" applyAlignment="1" applyProtection="1">
      <alignment vertical="center"/>
      <protection locked="0"/>
    </xf>
    <xf numFmtId="43" fontId="18" fillId="0" borderId="35" xfId="1" applyFont="1" applyBorder="1" applyAlignment="1" applyProtection="1">
      <alignment vertical="center"/>
      <protection locked="0"/>
    </xf>
    <xf numFmtId="0" fontId="18" fillId="0" borderId="45" xfId="0" applyFont="1" applyBorder="1" applyAlignment="1" applyProtection="1">
      <alignment vertical="center"/>
      <protection locked="0"/>
    </xf>
    <xf numFmtId="43" fontId="18" fillId="0" borderId="46" xfId="1" applyFont="1" applyBorder="1" applyAlignment="1" applyProtection="1">
      <alignment vertical="center"/>
      <protection locked="0"/>
    </xf>
    <xf numFmtId="43" fontId="18" fillId="0" borderId="38" xfId="1" applyFont="1" applyBorder="1" applyAlignment="1" applyProtection="1">
      <alignment vertical="center"/>
      <protection locked="0"/>
    </xf>
    <xf numFmtId="0" fontId="18" fillId="0" borderId="39" xfId="0" applyFont="1" applyBorder="1" applyAlignment="1" applyProtection="1">
      <alignment vertical="center"/>
      <protection locked="0"/>
    </xf>
    <xf numFmtId="0" fontId="15" fillId="0" borderId="47" xfId="0" applyFont="1" applyBorder="1" applyAlignment="1" applyProtection="1">
      <alignment vertical="center"/>
      <protection locked="0"/>
    </xf>
    <xf numFmtId="43" fontId="15" fillId="0" borderId="48" xfId="1" applyFont="1" applyBorder="1" applyAlignment="1" applyProtection="1">
      <alignment vertical="center"/>
      <protection locked="0"/>
    </xf>
    <xf numFmtId="43" fontId="15" fillId="0" borderId="41" xfId="1" applyFont="1" applyBorder="1" applyAlignment="1" applyProtection="1">
      <alignment vertical="center"/>
      <protection locked="0"/>
    </xf>
    <xf numFmtId="43" fontId="18" fillId="0" borderId="33" xfId="1" applyNumberFormat="1" applyFont="1" applyBorder="1" applyAlignment="1" applyProtection="1">
      <alignment horizontal="left" vertical="center"/>
      <protection locked="0"/>
    </xf>
    <xf numFmtId="43" fontId="18" fillId="0" borderId="49" xfId="1" applyNumberFormat="1" applyFont="1" applyBorder="1" applyAlignment="1" applyProtection="1">
      <alignment horizontal="left" vertical="center"/>
      <protection locked="0"/>
    </xf>
    <xf numFmtId="43" fontId="18" fillId="0" borderId="26" xfId="1" applyNumberFormat="1" applyFont="1" applyBorder="1" applyAlignment="1" applyProtection="1">
      <alignment horizontal="left" vertical="center"/>
      <protection locked="0"/>
    </xf>
    <xf numFmtId="43" fontId="18" fillId="0" borderId="50" xfId="1" applyNumberFormat="1" applyFont="1" applyBorder="1" applyAlignment="1" applyProtection="1">
      <alignment horizontal="left" vertical="center"/>
      <protection locked="0"/>
    </xf>
    <xf numFmtId="43" fontId="18" fillId="0" borderId="25" xfId="1" applyNumberFormat="1" applyFont="1" applyBorder="1" applyAlignment="1" applyProtection="1">
      <alignment horizontal="left" vertical="center"/>
      <protection locked="0"/>
    </xf>
    <xf numFmtId="43" fontId="18" fillId="0" borderId="51" xfId="1" applyNumberFormat="1" applyFont="1" applyBorder="1" applyAlignment="1" applyProtection="1">
      <alignment horizontal="left" vertical="center"/>
      <protection locked="0"/>
    </xf>
    <xf numFmtId="43" fontId="4" fillId="0" borderId="52" xfId="1" applyFont="1" applyBorder="1" applyAlignment="1" applyProtection="1">
      <alignment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13" fillId="0" borderId="53" xfId="0" applyFont="1" applyBorder="1" applyAlignment="1" applyProtection="1">
      <alignment horizontal="center" vertical="center"/>
      <protection locked="0"/>
    </xf>
    <xf numFmtId="0" fontId="13" fillId="0" borderId="54" xfId="0" applyFont="1" applyBorder="1" applyAlignment="1" applyProtection="1">
      <alignment horizontal="center" vertical="center"/>
      <protection locked="0"/>
    </xf>
    <xf numFmtId="0" fontId="13" fillId="0" borderId="5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2" fillId="0" borderId="19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170" fontId="11" fillId="0" borderId="34" xfId="1" applyNumberFormat="1" applyFont="1" applyBorder="1" applyAlignment="1" applyProtection="1">
      <alignment horizontal="right" vertical="center"/>
      <protection locked="0"/>
    </xf>
    <xf numFmtId="170" fontId="11" fillId="0" borderId="37" xfId="1" applyNumberFormat="1" applyFont="1" applyBorder="1" applyAlignment="1" applyProtection="1">
      <alignment horizontal="right" vertical="center"/>
      <protection locked="0"/>
    </xf>
    <xf numFmtId="0" fontId="5" fillId="0" borderId="20" xfId="0" applyFont="1" applyBorder="1" applyAlignment="1">
      <alignment horizontal="center" vertical="center"/>
    </xf>
    <xf numFmtId="43" fontId="6" fillId="0" borderId="57" xfId="1" applyFont="1" applyBorder="1" applyAlignment="1">
      <alignment horizontal="center" vertical="center"/>
    </xf>
    <xf numFmtId="43" fontId="4" fillId="0" borderId="33" xfId="1" applyFont="1" applyBorder="1" applyAlignment="1" applyProtection="1">
      <alignment horizontal="left" vertical="center"/>
      <protection locked="0"/>
    </xf>
    <xf numFmtId="43" fontId="9" fillId="0" borderId="26" xfId="1" applyFont="1" applyBorder="1" applyAlignment="1" applyProtection="1">
      <alignment horizontal="left" vertical="center"/>
      <protection locked="0"/>
    </xf>
    <xf numFmtId="43" fontId="9" fillId="0" borderId="25" xfId="1" applyFont="1" applyBorder="1" applyAlignment="1" applyProtection="1">
      <alignment horizontal="left" vertical="center"/>
      <protection locked="0"/>
    </xf>
    <xf numFmtId="43" fontId="4" fillId="0" borderId="26" xfId="1" applyFont="1" applyBorder="1" applyAlignment="1" applyProtection="1">
      <alignment horizontal="left" vertical="center"/>
      <protection locked="0"/>
    </xf>
    <xf numFmtId="43" fontId="6" fillId="0" borderId="26" xfId="1" applyFont="1" applyBorder="1" applyAlignment="1" applyProtection="1">
      <alignment horizontal="left" vertical="center"/>
      <protection locked="0"/>
    </xf>
    <xf numFmtId="43" fontId="9" fillId="0" borderId="33" xfId="1" applyFont="1" applyBorder="1" applyAlignment="1" applyProtection="1">
      <alignment horizontal="left" vertical="center"/>
      <protection locked="0"/>
    </xf>
    <xf numFmtId="43" fontId="4" fillId="0" borderId="25" xfId="1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16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4" fillId="0" borderId="67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7" fillId="0" borderId="75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0" fillId="0" borderId="7" xfId="3" applyFont="1" applyBorder="1" applyAlignment="1" applyProtection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74" xfId="0" applyFont="1" applyBorder="1" applyAlignment="1">
      <alignment horizontal="right" vertical="center" wrapText="1"/>
    </xf>
    <xf numFmtId="0" fontId="4" fillId="0" borderId="59" xfId="0" applyFont="1" applyBorder="1" applyAlignment="1">
      <alignment horizontal="right" vertical="center" wrapText="1"/>
    </xf>
    <xf numFmtId="43" fontId="4" fillId="0" borderId="74" xfId="1" applyFont="1" applyBorder="1" applyAlignment="1">
      <alignment horizontal="right" vertical="center"/>
    </xf>
    <xf numFmtId="43" fontId="4" fillId="0" borderId="59" xfId="1" applyFont="1" applyBorder="1" applyAlignment="1">
      <alignment horizontal="right" vertical="center"/>
    </xf>
    <xf numFmtId="0" fontId="4" fillId="0" borderId="67" xfId="0" applyFont="1" applyBorder="1" applyAlignment="1">
      <alignment horizontal="left" vertical="center" wrapText="1"/>
    </xf>
    <xf numFmtId="0" fontId="4" fillId="0" borderId="67" xfId="0" applyFont="1" applyBorder="1" applyAlignment="1">
      <alignment horizontal="right" vertical="center" wrapText="1"/>
    </xf>
    <xf numFmtId="43" fontId="4" fillId="0" borderId="67" xfId="1" applyFont="1" applyBorder="1" applyAlignment="1">
      <alignment horizontal="right" vertical="center"/>
    </xf>
    <xf numFmtId="0" fontId="4" fillId="0" borderId="67" xfId="0" applyFont="1" applyBorder="1" applyAlignment="1">
      <alignment vertical="center" wrapText="1"/>
    </xf>
    <xf numFmtId="0" fontId="4" fillId="0" borderId="59" xfId="0" applyFont="1" applyBorder="1" applyAlignment="1">
      <alignment vertical="center" wrapText="1"/>
    </xf>
    <xf numFmtId="0" fontId="4" fillId="0" borderId="67" xfId="0" applyFont="1" applyBorder="1" applyAlignment="1">
      <alignment horizontal="right" vertical="center"/>
    </xf>
    <xf numFmtId="0" fontId="4" fillId="0" borderId="59" xfId="0" applyFont="1" applyBorder="1" applyAlignment="1">
      <alignment horizontal="right" vertical="center"/>
    </xf>
    <xf numFmtId="0" fontId="4" fillId="0" borderId="70" xfId="0" applyFont="1" applyBorder="1" applyAlignment="1">
      <alignment vertical="center" wrapText="1"/>
    </xf>
    <xf numFmtId="43" fontId="4" fillId="0" borderId="70" xfId="1" applyFont="1" applyBorder="1" applyAlignment="1">
      <alignment horizontal="right" vertical="center"/>
    </xf>
    <xf numFmtId="0" fontId="4" fillId="0" borderId="69" xfId="0" applyFont="1" applyBorder="1" applyAlignment="1">
      <alignment vertical="center" wrapText="1"/>
    </xf>
    <xf numFmtId="3" fontId="4" fillId="0" borderId="69" xfId="0" applyNumberFormat="1" applyFont="1" applyBorder="1" applyAlignment="1">
      <alignment horizontal="right" vertical="center"/>
    </xf>
    <xf numFmtId="3" fontId="4" fillId="0" borderId="59" xfId="0" applyNumberFormat="1" applyFont="1" applyBorder="1" applyAlignment="1">
      <alignment horizontal="right" vertical="center"/>
    </xf>
    <xf numFmtId="164" fontId="4" fillId="0" borderId="67" xfId="0" applyNumberFormat="1" applyFont="1" applyBorder="1" applyAlignment="1">
      <alignment horizontal="right" vertical="center"/>
    </xf>
    <xf numFmtId="164" fontId="4" fillId="0" borderId="59" xfId="0" applyNumberFormat="1" applyFont="1" applyBorder="1" applyAlignment="1">
      <alignment horizontal="right" vertical="center"/>
    </xf>
    <xf numFmtId="0" fontId="4" fillId="0" borderId="67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164" fontId="4" fillId="0" borderId="67" xfId="2" applyNumberFormat="1" applyFont="1" applyBorder="1" applyAlignment="1">
      <alignment horizontal="right" vertical="center"/>
    </xf>
    <xf numFmtId="164" fontId="4" fillId="0" borderId="59" xfId="2" applyNumberFormat="1" applyFont="1" applyBorder="1" applyAlignment="1">
      <alignment horizontal="right" vertical="center"/>
    </xf>
    <xf numFmtId="0" fontId="4" fillId="0" borderId="6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44" fontId="4" fillId="0" borderId="67" xfId="2" applyFont="1" applyBorder="1" applyAlignment="1">
      <alignment horizontal="right" vertical="center"/>
    </xf>
    <xf numFmtId="44" fontId="4" fillId="0" borderId="59" xfId="2" applyFont="1" applyBorder="1" applyAlignment="1">
      <alignment horizontal="right" vertical="center"/>
    </xf>
    <xf numFmtId="44" fontId="4" fillId="0" borderId="67" xfId="2" applyFont="1" applyBorder="1" applyAlignment="1">
      <alignment horizontal="center" vertical="center"/>
    </xf>
    <xf numFmtId="44" fontId="4" fillId="0" borderId="59" xfId="2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44" fontId="4" fillId="0" borderId="68" xfId="2" applyFont="1" applyBorder="1" applyAlignment="1">
      <alignment horizontal="right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164" fontId="4" fillId="0" borderId="58" xfId="0" applyNumberFormat="1" applyFont="1" applyBorder="1" applyAlignment="1">
      <alignment horizontal="right" vertical="center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65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66" xfId="0" applyFont="1" applyBorder="1" applyAlignment="1">
      <alignment horizontal="right" vertical="center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E14EF-2B83-B842-B4DA-36EA37A6668F}">
  <sheetPr>
    <pageSetUpPr fitToPage="1"/>
  </sheetPr>
  <dimension ref="A1:Z48"/>
  <sheetViews>
    <sheetView tabSelected="1" zoomScaleNormal="100" workbookViewId="0">
      <selection activeCell="E38" sqref="E38"/>
    </sheetView>
  </sheetViews>
  <sheetFormatPr baseColWidth="10" defaultColWidth="9.1640625" defaultRowHeight="13" x14ac:dyDescent="0.15"/>
  <cols>
    <col min="1" max="2" width="4.6640625" style="4" customWidth="1"/>
    <col min="3" max="3" width="6" style="20" customWidth="1"/>
    <col min="4" max="4" width="7.83203125" style="20" bestFit="1" customWidth="1"/>
    <col min="5" max="5" width="6" style="20" bestFit="1" customWidth="1"/>
    <col min="6" max="6" width="6" style="20" customWidth="1"/>
    <col min="7" max="8" width="6" style="20" bestFit="1" customWidth="1"/>
    <col min="9" max="9" width="6" style="20" customWidth="1"/>
    <col min="10" max="10" width="6" style="20" bestFit="1" customWidth="1"/>
    <col min="11" max="11" width="6.1640625" style="4" customWidth="1"/>
    <col min="12" max="12" width="6.5" style="4" bestFit="1" customWidth="1"/>
    <col min="13" max="13" width="8.33203125" style="4" hidden="1" customWidth="1"/>
    <col min="14" max="14" width="26.1640625" style="4" customWidth="1"/>
    <col min="15" max="15" width="6.5" style="4" customWidth="1"/>
    <col min="16" max="17" width="6" style="4" customWidth="1"/>
    <col min="18" max="18" width="7.6640625" style="4" customWidth="1"/>
    <col min="19" max="19" width="7.5" style="4" customWidth="1"/>
    <col min="20" max="21" width="6.5" style="4" customWidth="1"/>
    <col min="22" max="22" width="1.5" style="4" customWidth="1"/>
    <col min="23" max="23" width="8.83203125" style="4" customWidth="1"/>
    <col min="24" max="24" width="5.33203125" style="4" customWidth="1"/>
    <col min="25" max="25" width="7.5" style="4" customWidth="1"/>
    <col min="26" max="16384" width="9.1640625" style="4"/>
  </cols>
  <sheetData>
    <row r="1" spans="1:26" ht="20" x14ac:dyDescent="0.15"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6" s="2" customFormat="1" ht="13" customHeight="1" thickBot="1" x14ac:dyDescent="0.2">
      <c r="B2" s="113" t="s">
        <v>31</v>
      </c>
      <c r="C2" s="114"/>
      <c r="D2" s="114"/>
      <c r="E2" s="115">
        <v>2025</v>
      </c>
      <c r="F2" s="115"/>
      <c r="G2" s="116"/>
      <c r="H2" s="116"/>
      <c r="I2" s="116"/>
      <c r="J2" s="116"/>
      <c r="K2" s="116"/>
      <c r="L2" s="116"/>
      <c r="M2" s="116"/>
      <c r="N2" s="116"/>
      <c r="O2" s="116"/>
      <c r="R2" s="117"/>
      <c r="S2" s="117"/>
      <c r="T2" s="117"/>
      <c r="U2" s="117"/>
      <c r="V2" s="1"/>
      <c r="X2" s="97"/>
    </row>
    <row r="3" spans="1:26" s="2" customFormat="1" ht="13" customHeight="1" x14ac:dyDescent="0.15">
      <c r="B3" s="114"/>
      <c r="C3" s="114"/>
      <c r="D3" s="114"/>
      <c r="E3" s="115"/>
      <c r="F3" s="115"/>
      <c r="G3" s="116"/>
      <c r="H3" s="116"/>
      <c r="I3" s="116"/>
      <c r="J3" s="116"/>
      <c r="K3" s="116"/>
      <c r="L3" s="116"/>
      <c r="M3" s="116"/>
      <c r="N3" s="116"/>
      <c r="O3" s="116"/>
      <c r="P3" s="118" t="s">
        <v>33</v>
      </c>
      <c r="Q3" s="118"/>
      <c r="R3" s="119"/>
      <c r="S3" s="119"/>
      <c r="T3" s="119"/>
      <c r="U3" s="119"/>
      <c r="V3" s="1"/>
      <c r="W3" s="1"/>
      <c r="X3" s="121" t="s">
        <v>10</v>
      </c>
      <c r="Y3" s="122"/>
    </row>
    <row r="4" spans="1:26" s="2" customFormat="1" ht="13" customHeight="1" thickBot="1" x14ac:dyDescent="0.2">
      <c r="B4" s="124" t="s">
        <v>32</v>
      </c>
      <c r="C4" s="124"/>
      <c r="D4" s="124"/>
      <c r="E4" s="124"/>
      <c r="F4" s="124"/>
      <c r="G4" s="116"/>
      <c r="H4" s="116"/>
      <c r="I4" s="116"/>
      <c r="J4" s="116"/>
      <c r="K4" s="116"/>
      <c r="L4" s="116"/>
      <c r="M4" s="116"/>
      <c r="N4" s="116"/>
      <c r="O4" s="116"/>
      <c r="P4" s="118"/>
      <c r="Q4" s="118"/>
      <c r="R4" s="120"/>
      <c r="S4" s="120"/>
      <c r="T4" s="120"/>
      <c r="U4" s="120"/>
      <c r="X4" s="121"/>
      <c r="Y4" s="123"/>
    </row>
    <row r="5" spans="1:26" s="2" customFormat="1" ht="13" customHeight="1" thickBot="1" x14ac:dyDescent="0.2">
      <c r="B5" s="124"/>
      <c r="C5" s="124"/>
      <c r="D5" s="124"/>
      <c r="E5" s="124"/>
      <c r="F5" s="124"/>
      <c r="G5" s="125" t="s">
        <v>27</v>
      </c>
      <c r="H5" s="125"/>
      <c r="I5" s="125"/>
      <c r="J5" s="125"/>
      <c r="K5" s="125"/>
      <c r="L5" s="125"/>
      <c r="M5" s="125"/>
      <c r="N5" s="125"/>
      <c r="O5" s="125"/>
      <c r="P5" s="126"/>
      <c r="Q5" s="126"/>
      <c r="R5" s="127"/>
      <c r="S5" s="127"/>
      <c r="T5" s="3"/>
      <c r="U5" s="1"/>
      <c r="V5" s="1"/>
      <c r="W5" s="1"/>
      <c r="X5" s="1"/>
      <c r="Y5" s="97"/>
      <c r="Z5" s="1"/>
    </row>
    <row r="6" spans="1:26" s="2" customFormat="1" ht="13" customHeight="1" thickBot="1" x14ac:dyDescent="0.2">
      <c r="B6" s="128" t="s">
        <v>22</v>
      </c>
      <c r="C6" s="128"/>
      <c r="D6" s="128"/>
      <c r="E6" s="23"/>
      <c r="F6" s="23"/>
      <c r="G6" s="15"/>
      <c r="H6" s="15"/>
      <c r="I6" s="15"/>
      <c r="J6" s="15"/>
      <c r="K6" s="22"/>
      <c r="L6" s="22"/>
      <c r="M6" s="22"/>
      <c r="N6" s="22"/>
      <c r="O6" s="22"/>
      <c r="P6" s="129"/>
      <c r="Q6" s="129"/>
      <c r="R6" s="130"/>
      <c r="S6" s="131"/>
      <c r="T6" s="131"/>
      <c r="U6" s="132"/>
      <c r="V6" s="1"/>
    </row>
    <row r="7" spans="1:26" s="2" customFormat="1" ht="27" customHeight="1" thickBot="1" x14ac:dyDescent="0.2">
      <c r="A7" s="98" t="s">
        <v>30</v>
      </c>
      <c r="B7" s="99" t="s">
        <v>28</v>
      </c>
      <c r="C7" s="32" t="s">
        <v>12</v>
      </c>
      <c r="D7" s="33" t="s">
        <v>13</v>
      </c>
      <c r="E7" s="32" t="s">
        <v>12</v>
      </c>
      <c r="F7" s="33" t="s">
        <v>13</v>
      </c>
      <c r="G7" s="32" t="s">
        <v>12</v>
      </c>
      <c r="H7" s="33" t="s">
        <v>13</v>
      </c>
      <c r="I7" s="39" t="s">
        <v>12</v>
      </c>
      <c r="J7" s="33" t="s">
        <v>13</v>
      </c>
      <c r="K7" s="34" t="s">
        <v>15</v>
      </c>
      <c r="L7" s="34" t="s">
        <v>16</v>
      </c>
      <c r="M7" s="34" t="s">
        <v>20</v>
      </c>
      <c r="N7" s="111" t="s">
        <v>50</v>
      </c>
      <c r="O7" s="35" t="s">
        <v>19</v>
      </c>
      <c r="P7" s="36" t="s">
        <v>14</v>
      </c>
      <c r="Q7" s="37" t="s">
        <v>17</v>
      </c>
      <c r="R7" s="53" t="s">
        <v>11</v>
      </c>
      <c r="S7" s="54" t="s">
        <v>1</v>
      </c>
      <c r="T7" s="54" t="s">
        <v>2</v>
      </c>
      <c r="U7" s="54" t="s">
        <v>3</v>
      </c>
      <c r="V7" s="5"/>
      <c r="W7" s="133" t="s">
        <v>8</v>
      </c>
      <c r="X7" s="134"/>
      <c r="Y7" s="135"/>
    </row>
    <row r="8" spans="1:26" s="2" customFormat="1" ht="11" customHeight="1" x14ac:dyDescent="0.15">
      <c r="A8" s="91" t="s">
        <v>34</v>
      </c>
      <c r="B8" s="61">
        <v>16</v>
      </c>
      <c r="C8" s="62"/>
      <c r="D8" s="63"/>
      <c r="E8" s="62"/>
      <c r="F8" s="63"/>
      <c r="G8" s="62"/>
      <c r="H8" s="63"/>
      <c r="I8" s="64"/>
      <c r="J8" s="63"/>
      <c r="K8" s="57">
        <f>(((D8-C8)*24)+((F8-E8)*24)+((H8-G8)*24)+((J8-I8)*24))</f>
        <v>0</v>
      </c>
      <c r="L8" s="58"/>
      <c r="M8" s="58"/>
      <c r="N8" s="104"/>
      <c r="O8" s="84"/>
      <c r="P8" s="84"/>
      <c r="Q8" s="85"/>
      <c r="R8" s="74"/>
      <c r="S8" s="75"/>
      <c r="T8" s="75"/>
      <c r="U8" s="76"/>
      <c r="V8" s="6"/>
      <c r="W8" s="136" t="s">
        <v>5</v>
      </c>
      <c r="X8" s="138">
        <v>10100</v>
      </c>
      <c r="Y8" s="140">
        <f>L43+O43</f>
        <v>0</v>
      </c>
    </row>
    <row r="9" spans="1:26" s="2" customFormat="1" ht="11" customHeight="1" thickBot="1" x14ac:dyDescent="0.2">
      <c r="A9" s="92" t="s">
        <v>35</v>
      </c>
      <c r="B9" s="65">
        <v>17</v>
      </c>
      <c r="C9" s="66"/>
      <c r="D9" s="67"/>
      <c r="E9" s="66"/>
      <c r="F9" s="67"/>
      <c r="G9" s="66"/>
      <c r="H9" s="67"/>
      <c r="I9" s="68"/>
      <c r="J9" s="67"/>
      <c r="K9" s="57">
        <f t="shared" ref="K9:K42" si="0">(((D9-C9)*24)+((F9-E9)*24)+((H9-G9)*24)+((J9-I9)*24))</f>
        <v>0</v>
      </c>
      <c r="L9" s="57"/>
      <c r="M9" s="57"/>
      <c r="N9" s="107"/>
      <c r="O9" s="86"/>
      <c r="P9" s="86"/>
      <c r="Q9" s="87"/>
      <c r="R9" s="77"/>
      <c r="S9" s="78"/>
      <c r="T9" s="78"/>
      <c r="U9" s="79"/>
      <c r="V9" s="6"/>
      <c r="W9" s="137"/>
      <c r="X9" s="139"/>
      <c r="Y9" s="141"/>
    </row>
    <row r="10" spans="1:26" s="2" customFormat="1" ht="11" customHeight="1" x14ac:dyDescent="0.15">
      <c r="A10" s="92" t="s">
        <v>36</v>
      </c>
      <c r="B10" s="65">
        <v>18</v>
      </c>
      <c r="C10" s="66"/>
      <c r="D10" s="67"/>
      <c r="E10" s="66"/>
      <c r="F10" s="67"/>
      <c r="G10" s="66"/>
      <c r="H10" s="67"/>
      <c r="I10" s="68"/>
      <c r="J10" s="67"/>
      <c r="K10" s="57">
        <f t="shared" si="0"/>
        <v>0</v>
      </c>
      <c r="L10" s="57"/>
      <c r="M10" s="57"/>
      <c r="N10" s="107"/>
      <c r="O10" s="86"/>
      <c r="P10" s="86"/>
      <c r="Q10" s="87"/>
      <c r="R10" s="77"/>
      <c r="S10" s="78"/>
      <c r="T10" s="78"/>
      <c r="U10" s="79"/>
      <c r="V10" s="6"/>
      <c r="W10" s="142" t="s">
        <v>25</v>
      </c>
      <c r="X10" s="143">
        <v>10101</v>
      </c>
      <c r="Y10" s="144">
        <f>M43</f>
        <v>0</v>
      </c>
    </row>
    <row r="11" spans="1:26" s="2" customFormat="1" ht="11" customHeight="1" thickBot="1" x14ac:dyDescent="0.2">
      <c r="A11" s="92" t="s">
        <v>37</v>
      </c>
      <c r="B11" s="65">
        <v>19</v>
      </c>
      <c r="C11" s="66"/>
      <c r="D11" s="67"/>
      <c r="E11" s="66"/>
      <c r="F11" s="67"/>
      <c r="G11" s="66"/>
      <c r="H11" s="67"/>
      <c r="I11" s="68"/>
      <c r="J11" s="67"/>
      <c r="K11" s="57">
        <f t="shared" si="0"/>
        <v>0</v>
      </c>
      <c r="L11" s="57"/>
      <c r="M11" s="57"/>
      <c r="N11" s="107"/>
      <c r="O11" s="86"/>
      <c r="P11" s="86"/>
      <c r="Q11" s="87"/>
      <c r="R11" s="77"/>
      <c r="S11" s="78"/>
      <c r="T11" s="78"/>
      <c r="U11" s="79"/>
      <c r="V11" s="6"/>
      <c r="W11" s="137"/>
      <c r="X11" s="139"/>
      <c r="Y11" s="141"/>
    </row>
    <row r="12" spans="1:26" s="2" customFormat="1" ht="11" customHeight="1" x14ac:dyDescent="0.15">
      <c r="A12" s="92"/>
      <c r="B12" s="65"/>
      <c r="C12" s="66"/>
      <c r="D12" s="67"/>
      <c r="E12" s="66"/>
      <c r="F12" s="67"/>
      <c r="G12" s="66"/>
      <c r="H12" s="67"/>
      <c r="I12" s="68"/>
      <c r="J12" s="67"/>
      <c r="K12" s="57">
        <f t="shared" si="0"/>
        <v>0</v>
      </c>
      <c r="L12" s="57"/>
      <c r="M12" s="57"/>
      <c r="N12" s="107"/>
      <c r="O12" s="86"/>
      <c r="P12" s="86"/>
      <c r="Q12" s="87"/>
      <c r="R12" s="77"/>
      <c r="S12" s="78"/>
      <c r="T12" s="78"/>
      <c r="U12" s="79"/>
      <c r="V12" s="6"/>
      <c r="W12" s="145" t="s">
        <v>6</v>
      </c>
      <c r="X12" s="147">
        <v>10104</v>
      </c>
      <c r="Y12" s="144">
        <f>+P43</f>
        <v>0</v>
      </c>
    </row>
    <row r="13" spans="1:26" s="2" customFormat="1" ht="11" customHeight="1" thickBot="1" x14ac:dyDescent="0.2">
      <c r="A13" s="92"/>
      <c r="B13" s="94"/>
      <c r="C13" s="66"/>
      <c r="D13" s="67"/>
      <c r="E13" s="66"/>
      <c r="F13" s="67"/>
      <c r="G13" s="66"/>
      <c r="H13" s="67"/>
      <c r="I13" s="68"/>
      <c r="J13" s="67"/>
      <c r="K13" s="57">
        <f t="shared" si="0"/>
        <v>0</v>
      </c>
      <c r="L13" s="57"/>
      <c r="M13" s="57"/>
      <c r="N13" s="107"/>
      <c r="O13" s="86"/>
      <c r="P13" s="86"/>
      <c r="Q13" s="87"/>
      <c r="R13" s="77"/>
      <c r="S13" s="78"/>
      <c r="T13" s="78"/>
      <c r="U13" s="79"/>
      <c r="V13" s="6"/>
      <c r="W13" s="146"/>
      <c r="X13" s="148"/>
      <c r="Y13" s="141"/>
    </row>
    <row r="14" spans="1:26" s="2" customFormat="1" ht="11" customHeight="1" thickBot="1" x14ac:dyDescent="0.2">
      <c r="A14" s="92"/>
      <c r="B14" s="95"/>
      <c r="C14" s="70"/>
      <c r="D14" s="71"/>
      <c r="E14" s="70"/>
      <c r="F14" s="71"/>
      <c r="G14" s="70"/>
      <c r="H14" s="71"/>
      <c r="I14" s="72"/>
      <c r="J14" s="71"/>
      <c r="K14" s="59">
        <f t="shared" si="0"/>
        <v>0</v>
      </c>
      <c r="L14" s="59">
        <f>IF(SUM(K8:K14)&gt;40,40,SUM(K8:K14))</f>
        <v>0</v>
      </c>
      <c r="M14" s="59">
        <f>SUM(K8:K14)-L14</f>
        <v>0</v>
      </c>
      <c r="N14" s="110"/>
      <c r="O14" s="88"/>
      <c r="P14" s="88"/>
      <c r="Q14" s="89"/>
      <c r="R14" s="77"/>
      <c r="S14" s="78"/>
      <c r="T14" s="78"/>
      <c r="U14" s="79"/>
      <c r="V14" s="6"/>
      <c r="W14" s="145" t="s">
        <v>7</v>
      </c>
      <c r="X14" s="145">
        <v>10105</v>
      </c>
      <c r="Y14" s="144">
        <f>Q43</f>
        <v>0</v>
      </c>
    </row>
    <row r="15" spans="1:26" s="2" customFormat="1" ht="11" customHeight="1" thickBot="1" x14ac:dyDescent="0.2">
      <c r="A15" s="91" t="s">
        <v>34</v>
      </c>
      <c r="B15" s="96">
        <v>23</v>
      </c>
      <c r="C15" s="62"/>
      <c r="D15" s="63"/>
      <c r="E15" s="62"/>
      <c r="F15" s="63"/>
      <c r="G15" s="62"/>
      <c r="H15" s="63"/>
      <c r="I15" s="64"/>
      <c r="J15" s="63"/>
      <c r="K15" s="57">
        <f>(((D15-C15)*24)+((F15-E15)*24)+((H15-G15)*24)+((J15-I15)*24))</f>
        <v>0</v>
      </c>
      <c r="L15" s="58"/>
      <c r="M15" s="58"/>
      <c r="N15" s="104"/>
      <c r="O15" s="84"/>
      <c r="P15" s="84"/>
      <c r="Q15" s="85"/>
      <c r="R15" s="80"/>
      <c r="S15" s="78"/>
      <c r="T15" s="78"/>
      <c r="U15" s="79"/>
      <c r="V15" s="6"/>
      <c r="W15" s="149"/>
      <c r="X15" s="149"/>
      <c r="Y15" s="150"/>
    </row>
    <row r="16" spans="1:26" s="2" customFormat="1" ht="11" customHeight="1" thickTop="1" x14ac:dyDescent="0.15">
      <c r="A16" s="92" t="s">
        <v>35</v>
      </c>
      <c r="B16" s="65">
        <v>24</v>
      </c>
      <c r="C16" s="66"/>
      <c r="D16" s="67"/>
      <c r="E16" s="66"/>
      <c r="F16" s="67"/>
      <c r="G16" s="66"/>
      <c r="H16" s="67"/>
      <c r="I16" s="68"/>
      <c r="J16" s="67"/>
      <c r="K16" s="57">
        <f t="shared" si="0"/>
        <v>0</v>
      </c>
      <c r="L16" s="48"/>
      <c r="M16" s="48"/>
      <c r="N16" s="107" t="s">
        <v>59</v>
      </c>
      <c r="O16" s="86"/>
      <c r="P16" s="86"/>
      <c r="Q16" s="87"/>
      <c r="R16" s="80"/>
      <c r="S16" s="78"/>
      <c r="T16" s="78"/>
      <c r="U16" s="79"/>
      <c r="V16" s="6"/>
      <c r="W16" s="151"/>
      <c r="X16" s="151"/>
      <c r="Y16" s="152"/>
    </row>
    <row r="17" spans="1:25" s="2" customFormat="1" ht="11" customHeight="1" thickBot="1" x14ac:dyDescent="0.2">
      <c r="A17" s="92" t="s">
        <v>36</v>
      </c>
      <c r="B17" s="65">
        <v>25</v>
      </c>
      <c r="C17" s="66"/>
      <c r="D17" s="67"/>
      <c r="E17" s="66"/>
      <c r="F17" s="67"/>
      <c r="G17" s="66"/>
      <c r="H17" s="67"/>
      <c r="I17" s="68"/>
      <c r="J17" s="67"/>
      <c r="K17" s="57">
        <f t="shared" si="0"/>
        <v>0</v>
      </c>
      <c r="L17" s="57"/>
      <c r="M17" s="57"/>
      <c r="N17" s="107" t="s">
        <v>60</v>
      </c>
      <c r="O17" s="86"/>
      <c r="P17" s="86"/>
      <c r="Q17" s="87"/>
      <c r="R17" s="80"/>
      <c r="S17" s="78"/>
      <c r="T17" s="78"/>
      <c r="U17" s="79"/>
      <c r="V17" s="6"/>
      <c r="W17" s="146"/>
      <c r="X17" s="146"/>
      <c r="Y17" s="153"/>
    </row>
    <row r="18" spans="1:25" s="2" customFormat="1" ht="11" customHeight="1" x14ac:dyDescent="0.15">
      <c r="A18" s="92" t="s">
        <v>37</v>
      </c>
      <c r="B18" s="65">
        <v>26</v>
      </c>
      <c r="C18" s="66"/>
      <c r="D18" s="67"/>
      <c r="E18" s="66"/>
      <c r="F18" s="67"/>
      <c r="G18" s="66"/>
      <c r="H18" s="67"/>
      <c r="I18" s="68"/>
      <c r="J18" s="67"/>
      <c r="K18" s="57">
        <f t="shared" si="0"/>
        <v>0</v>
      </c>
      <c r="L18" s="57"/>
      <c r="M18" s="57"/>
      <c r="N18" s="107"/>
      <c r="O18" s="86"/>
      <c r="P18" s="86"/>
      <c r="Q18" s="87"/>
      <c r="R18" s="80"/>
      <c r="S18" s="78"/>
      <c r="T18" s="78"/>
      <c r="U18" s="79"/>
      <c r="V18" s="6"/>
      <c r="W18" s="145"/>
      <c r="X18" s="145"/>
      <c r="Y18" s="154"/>
    </row>
    <row r="19" spans="1:25" s="2" customFormat="1" ht="11" customHeight="1" thickBot="1" x14ac:dyDescent="0.2">
      <c r="A19" s="92"/>
      <c r="B19" s="65"/>
      <c r="C19" s="66"/>
      <c r="D19" s="67"/>
      <c r="E19" s="66"/>
      <c r="F19" s="67"/>
      <c r="G19" s="66"/>
      <c r="H19" s="67"/>
      <c r="I19" s="68"/>
      <c r="J19" s="67"/>
      <c r="K19" s="57">
        <f t="shared" si="0"/>
        <v>0</v>
      </c>
      <c r="L19" s="57"/>
      <c r="M19" s="57"/>
      <c r="N19" s="107"/>
      <c r="O19" s="86"/>
      <c r="P19" s="86"/>
      <c r="Q19" s="87"/>
      <c r="R19" s="80"/>
      <c r="S19" s="78"/>
      <c r="T19" s="78"/>
      <c r="U19" s="79"/>
      <c r="V19" s="6"/>
      <c r="W19" s="146"/>
      <c r="X19" s="146"/>
      <c r="Y19" s="155"/>
    </row>
    <row r="20" spans="1:25" s="2" customFormat="1" ht="11" customHeight="1" x14ac:dyDescent="0.15">
      <c r="A20" s="92"/>
      <c r="B20" s="65"/>
      <c r="C20" s="66"/>
      <c r="D20" s="67"/>
      <c r="E20" s="66"/>
      <c r="F20" s="67"/>
      <c r="G20" s="66"/>
      <c r="H20" s="67"/>
      <c r="I20" s="68"/>
      <c r="J20" s="67"/>
      <c r="K20" s="57">
        <f t="shared" si="0"/>
        <v>0</v>
      </c>
      <c r="L20" s="57"/>
      <c r="M20" s="57"/>
      <c r="N20" s="107"/>
      <c r="O20" s="86"/>
      <c r="P20" s="86"/>
      <c r="Q20" s="87"/>
      <c r="R20" s="80"/>
      <c r="S20" s="78"/>
      <c r="T20" s="78"/>
      <c r="U20" s="79"/>
      <c r="V20" s="6"/>
      <c r="W20" s="145"/>
      <c r="X20" s="145"/>
      <c r="Y20" s="154"/>
    </row>
    <row r="21" spans="1:25" s="2" customFormat="1" ht="11" customHeight="1" thickBot="1" x14ac:dyDescent="0.2">
      <c r="A21" s="92"/>
      <c r="B21" s="69"/>
      <c r="C21" s="70"/>
      <c r="D21" s="71"/>
      <c r="E21" s="70"/>
      <c r="F21" s="71"/>
      <c r="G21" s="70"/>
      <c r="H21" s="71"/>
      <c r="I21" s="72"/>
      <c r="J21" s="71"/>
      <c r="K21" s="59">
        <f t="shared" si="0"/>
        <v>0</v>
      </c>
      <c r="L21" s="59">
        <f>IF(SUM(K15:K21)&gt;40,40,SUM(K15:K21))</f>
        <v>0</v>
      </c>
      <c r="M21" s="59">
        <f>SUM(K15:K21)-L21</f>
        <v>0</v>
      </c>
      <c r="N21" s="110"/>
      <c r="O21" s="88"/>
      <c r="P21" s="88"/>
      <c r="Q21" s="89"/>
      <c r="R21" s="80"/>
      <c r="S21" s="78"/>
      <c r="T21" s="78"/>
      <c r="U21" s="79"/>
      <c r="V21" s="6"/>
      <c r="W21" s="146"/>
      <c r="X21" s="146"/>
      <c r="Y21" s="155"/>
    </row>
    <row r="22" spans="1:25" s="2" customFormat="1" ht="11" customHeight="1" x14ac:dyDescent="0.15">
      <c r="A22" s="91" t="s">
        <v>34</v>
      </c>
      <c r="B22" s="61">
        <v>30</v>
      </c>
      <c r="C22" s="62"/>
      <c r="D22" s="63"/>
      <c r="E22" s="62"/>
      <c r="F22" s="63"/>
      <c r="G22" s="62"/>
      <c r="H22" s="63"/>
      <c r="I22" s="64"/>
      <c r="J22" s="63"/>
      <c r="K22" s="57">
        <f>(((D22-C22)*24)+((F22-E22)*24)+((H22-G22)*24)+((J22-I22)*24))</f>
        <v>0</v>
      </c>
      <c r="L22" s="58"/>
      <c r="M22" s="58"/>
      <c r="N22" s="104"/>
      <c r="O22" s="84"/>
      <c r="P22" s="84"/>
      <c r="Q22" s="85"/>
      <c r="R22" s="77"/>
      <c r="S22" s="78"/>
      <c r="T22" s="78"/>
      <c r="U22" s="79"/>
      <c r="V22" s="6"/>
      <c r="W22" s="142"/>
      <c r="X22" s="156"/>
      <c r="Y22" s="158"/>
    </row>
    <row r="23" spans="1:25" s="2" customFormat="1" ht="11" customHeight="1" thickBot="1" x14ac:dyDescent="0.2">
      <c r="A23" s="92" t="s">
        <v>35</v>
      </c>
      <c r="B23" s="65">
        <v>31</v>
      </c>
      <c r="C23" s="66"/>
      <c r="D23" s="67"/>
      <c r="E23" s="66"/>
      <c r="F23" s="67"/>
      <c r="G23" s="66"/>
      <c r="H23" s="67"/>
      <c r="I23" s="68"/>
      <c r="J23" s="67"/>
      <c r="K23" s="57">
        <f t="shared" si="0"/>
        <v>0</v>
      </c>
      <c r="L23" s="57"/>
      <c r="M23" s="57"/>
      <c r="N23" s="107"/>
      <c r="O23" s="86"/>
      <c r="P23" s="86"/>
      <c r="Q23" s="87"/>
      <c r="R23" s="77"/>
      <c r="S23" s="78"/>
      <c r="T23" s="78"/>
      <c r="U23" s="79"/>
      <c r="V23" s="6"/>
      <c r="W23" s="137"/>
      <c r="X23" s="157"/>
      <c r="Y23" s="159"/>
    </row>
    <row r="24" spans="1:25" s="2" customFormat="1" ht="11" customHeight="1" x14ac:dyDescent="0.15">
      <c r="A24" s="92" t="s">
        <v>36</v>
      </c>
      <c r="B24" s="65">
        <v>1</v>
      </c>
      <c r="C24" s="66"/>
      <c r="D24" s="67"/>
      <c r="E24" s="66"/>
      <c r="F24" s="67"/>
      <c r="G24" s="66"/>
      <c r="H24" s="67"/>
      <c r="I24" s="68"/>
      <c r="J24" s="67"/>
      <c r="K24" s="57">
        <f t="shared" si="0"/>
        <v>0</v>
      </c>
      <c r="L24" s="48"/>
      <c r="M24" s="48"/>
      <c r="N24" s="107" t="s">
        <v>51</v>
      </c>
      <c r="O24" s="86"/>
      <c r="P24" s="86"/>
      <c r="Q24" s="87"/>
      <c r="R24" s="77"/>
      <c r="S24" s="78"/>
      <c r="T24" s="78"/>
      <c r="U24" s="79"/>
      <c r="V24" s="1"/>
      <c r="W24" s="160"/>
      <c r="X24" s="160"/>
      <c r="Y24" s="160"/>
    </row>
    <row r="25" spans="1:25" s="2" customFormat="1" ht="11" customHeight="1" thickBot="1" x14ac:dyDescent="0.2">
      <c r="A25" s="92" t="s">
        <v>37</v>
      </c>
      <c r="B25" s="65">
        <v>2</v>
      </c>
      <c r="C25" s="66"/>
      <c r="D25" s="67"/>
      <c r="E25" s="66"/>
      <c r="F25" s="67"/>
      <c r="G25" s="66"/>
      <c r="H25" s="67"/>
      <c r="I25" s="68"/>
      <c r="J25" s="67"/>
      <c r="K25" s="57">
        <f t="shared" si="0"/>
        <v>0</v>
      </c>
      <c r="L25" s="57"/>
      <c r="M25" s="57"/>
      <c r="N25" s="107"/>
      <c r="O25" s="86"/>
      <c r="P25" s="86"/>
      <c r="Q25" s="87"/>
      <c r="R25" s="77"/>
      <c r="S25" s="78"/>
      <c r="T25" s="78"/>
      <c r="U25" s="79"/>
      <c r="V25" s="1"/>
      <c r="W25" s="161"/>
      <c r="X25" s="161"/>
      <c r="Y25" s="161"/>
    </row>
    <row r="26" spans="1:25" s="2" customFormat="1" ht="11" customHeight="1" x14ac:dyDescent="0.15">
      <c r="A26" s="92"/>
      <c r="B26" s="65"/>
      <c r="C26" s="66"/>
      <c r="D26" s="67"/>
      <c r="E26" s="66"/>
      <c r="F26" s="67"/>
      <c r="G26" s="66"/>
      <c r="H26" s="67"/>
      <c r="I26" s="68"/>
      <c r="J26" s="67"/>
      <c r="K26" s="57">
        <f t="shared" si="0"/>
        <v>0</v>
      </c>
      <c r="L26" s="57"/>
      <c r="M26" s="57"/>
      <c r="N26" s="107"/>
      <c r="O26" s="86"/>
      <c r="P26" s="86"/>
      <c r="Q26" s="87"/>
      <c r="R26" s="77"/>
      <c r="S26" s="78"/>
      <c r="T26" s="78"/>
      <c r="U26" s="79"/>
      <c r="V26" s="1"/>
      <c r="W26" s="156"/>
      <c r="X26" s="156"/>
      <c r="Y26" s="162"/>
    </row>
    <row r="27" spans="1:25" s="2" customFormat="1" ht="11" customHeight="1" thickBot="1" x14ac:dyDescent="0.2">
      <c r="A27" s="92"/>
      <c r="B27" s="65"/>
      <c r="C27" s="66"/>
      <c r="D27" s="67"/>
      <c r="E27" s="66"/>
      <c r="F27" s="67"/>
      <c r="G27" s="66"/>
      <c r="H27" s="67"/>
      <c r="I27" s="68"/>
      <c r="J27" s="67"/>
      <c r="K27" s="57">
        <f t="shared" si="0"/>
        <v>0</v>
      </c>
      <c r="L27" s="57"/>
      <c r="M27" s="57"/>
      <c r="N27" s="107"/>
      <c r="O27" s="86"/>
      <c r="P27" s="86"/>
      <c r="Q27" s="87"/>
      <c r="R27" s="77"/>
      <c r="S27" s="78"/>
      <c r="T27" s="78"/>
      <c r="U27" s="79"/>
      <c r="V27" s="1"/>
      <c r="W27" s="157"/>
      <c r="X27" s="157"/>
      <c r="Y27" s="163"/>
    </row>
    <row r="28" spans="1:25" s="2" customFormat="1" ht="11" customHeight="1" thickBot="1" x14ac:dyDescent="0.2">
      <c r="A28" s="92"/>
      <c r="B28" s="69"/>
      <c r="C28" s="70"/>
      <c r="D28" s="71"/>
      <c r="E28" s="70"/>
      <c r="F28" s="71"/>
      <c r="G28" s="70"/>
      <c r="H28" s="71"/>
      <c r="I28" s="72"/>
      <c r="J28" s="71"/>
      <c r="K28" s="59">
        <f t="shared" si="0"/>
        <v>0</v>
      </c>
      <c r="L28" s="59">
        <f>IF(SUM(K22:K28)&gt;40,40,SUM(K22:K28))</f>
        <v>0</v>
      </c>
      <c r="M28" s="59">
        <f>SUM(K22:K28)-L28</f>
        <v>0</v>
      </c>
      <c r="N28" s="110"/>
      <c r="O28" s="88"/>
      <c r="P28" s="88"/>
      <c r="Q28" s="89"/>
      <c r="R28" s="77"/>
      <c r="S28" s="78"/>
      <c r="T28" s="78"/>
      <c r="U28" s="79"/>
      <c r="V28" s="1"/>
      <c r="W28" s="156"/>
      <c r="X28" s="156"/>
      <c r="Y28" s="162"/>
    </row>
    <row r="29" spans="1:25" s="2" customFormat="1" ht="11" customHeight="1" thickBot="1" x14ac:dyDescent="0.2">
      <c r="A29" s="91" t="s">
        <v>34</v>
      </c>
      <c r="B29" s="61">
        <v>6</v>
      </c>
      <c r="C29" s="100"/>
      <c r="D29" s="63"/>
      <c r="E29" s="62"/>
      <c r="F29" s="63"/>
      <c r="G29" s="62"/>
      <c r="H29" s="63"/>
      <c r="I29" s="64"/>
      <c r="J29" s="63"/>
      <c r="K29" s="57">
        <f>(((D29-C29)*24)+((F29-E29)*24)+((H29-G29)*24)+((J29-I29)*24))</f>
        <v>0</v>
      </c>
      <c r="L29" s="58"/>
      <c r="M29" s="58"/>
      <c r="N29" s="104"/>
      <c r="O29" s="84"/>
      <c r="P29" s="84"/>
      <c r="Q29" s="85"/>
      <c r="R29" s="77"/>
      <c r="S29" s="78"/>
      <c r="T29" s="78"/>
      <c r="U29" s="79"/>
      <c r="V29" s="1"/>
      <c r="W29" s="157"/>
      <c r="X29" s="157"/>
      <c r="Y29" s="163"/>
    </row>
    <row r="30" spans="1:25" s="2" customFormat="1" ht="11" customHeight="1" x14ac:dyDescent="0.15">
      <c r="A30" s="92" t="s">
        <v>35</v>
      </c>
      <c r="B30" s="65">
        <v>7</v>
      </c>
      <c r="C30" s="101"/>
      <c r="D30" s="67"/>
      <c r="E30" s="66"/>
      <c r="F30" s="67"/>
      <c r="G30" s="66"/>
      <c r="H30" s="67"/>
      <c r="I30" s="68"/>
      <c r="J30" s="67"/>
      <c r="K30" s="57">
        <f t="shared" si="0"/>
        <v>0</v>
      </c>
      <c r="L30" s="57"/>
      <c r="M30" s="57"/>
      <c r="N30" s="107"/>
      <c r="O30" s="86"/>
      <c r="P30" s="86"/>
      <c r="Q30" s="87"/>
      <c r="R30" s="77"/>
      <c r="S30" s="78"/>
      <c r="T30" s="78"/>
      <c r="U30" s="79"/>
      <c r="V30" s="1"/>
      <c r="W30" s="156"/>
      <c r="X30" s="156"/>
      <c r="Y30" s="162"/>
    </row>
    <row r="31" spans="1:25" s="2" customFormat="1" ht="11" customHeight="1" thickBot="1" x14ac:dyDescent="0.2">
      <c r="A31" s="92" t="s">
        <v>36</v>
      </c>
      <c r="B31" s="65">
        <v>8</v>
      </c>
      <c r="C31" s="66"/>
      <c r="D31" s="67"/>
      <c r="E31" s="66"/>
      <c r="F31" s="67"/>
      <c r="G31" s="66"/>
      <c r="H31" s="67"/>
      <c r="I31" s="68"/>
      <c r="J31" s="67"/>
      <c r="K31" s="57">
        <f t="shared" si="0"/>
        <v>0</v>
      </c>
      <c r="L31" s="48"/>
      <c r="M31" s="48"/>
      <c r="N31" s="107"/>
      <c r="O31" s="86"/>
      <c r="P31" s="86"/>
      <c r="Q31" s="87"/>
      <c r="R31" s="77"/>
      <c r="S31" s="78"/>
      <c r="T31" s="78"/>
      <c r="U31" s="79"/>
      <c r="V31" s="1"/>
      <c r="W31" s="157"/>
      <c r="X31" s="157"/>
      <c r="Y31" s="163"/>
    </row>
    <row r="32" spans="1:25" s="2" customFormat="1" ht="11" customHeight="1" x14ac:dyDescent="0.15">
      <c r="A32" s="92" t="s">
        <v>37</v>
      </c>
      <c r="B32" s="65">
        <v>9</v>
      </c>
      <c r="C32" s="66"/>
      <c r="D32" s="67"/>
      <c r="E32" s="66"/>
      <c r="F32" s="67"/>
      <c r="G32" s="66"/>
      <c r="H32" s="67"/>
      <c r="I32" s="68"/>
      <c r="J32" s="67"/>
      <c r="K32" s="57">
        <f t="shared" si="0"/>
        <v>0</v>
      </c>
      <c r="L32" s="57"/>
      <c r="M32" s="57"/>
      <c r="N32" s="107"/>
      <c r="O32" s="86"/>
      <c r="P32" s="86"/>
      <c r="Q32" s="87"/>
      <c r="R32" s="77"/>
      <c r="S32" s="78"/>
      <c r="T32" s="78"/>
      <c r="U32" s="79"/>
      <c r="V32" s="1"/>
      <c r="W32" s="156"/>
      <c r="X32" s="156"/>
      <c r="Y32" s="162"/>
    </row>
    <row r="33" spans="1:25" s="2" customFormat="1" ht="11" customHeight="1" thickBot="1" x14ac:dyDescent="0.2">
      <c r="A33" s="92"/>
      <c r="B33" s="65"/>
      <c r="C33" s="66"/>
      <c r="D33" s="67"/>
      <c r="E33" s="66"/>
      <c r="F33" s="67"/>
      <c r="G33" s="66"/>
      <c r="H33" s="67"/>
      <c r="I33" s="68"/>
      <c r="J33" s="67"/>
      <c r="K33" s="57">
        <f t="shared" si="0"/>
        <v>0</v>
      </c>
      <c r="L33" s="57"/>
      <c r="M33" s="57"/>
      <c r="N33" s="107"/>
      <c r="O33" s="86"/>
      <c r="P33" s="86"/>
      <c r="Q33" s="87"/>
      <c r="R33" s="77"/>
      <c r="S33" s="78"/>
      <c r="T33" s="78"/>
      <c r="U33" s="79"/>
      <c r="V33" s="1"/>
      <c r="W33" s="157"/>
      <c r="X33" s="157"/>
      <c r="Y33" s="163"/>
    </row>
    <row r="34" spans="1:25" s="2" customFormat="1" ht="11" customHeight="1" x14ac:dyDescent="0.15">
      <c r="A34" s="92"/>
      <c r="B34" s="65"/>
      <c r="C34" s="66"/>
      <c r="D34" s="67"/>
      <c r="E34" s="66"/>
      <c r="F34" s="67"/>
      <c r="G34" s="66"/>
      <c r="H34" s="67"/>
      <c r="I34" s="68"/>
      <c r="J34" s="67"/>
      <c r="K34" s="57">
        <f t="shared" si="0"/>
        <v>0</v>
      </c>
      <c r="L34" s="57"/>
      <c r="M34" s="57"/>
      <c r="N34" s="107"/>
      <c r="O34" s="86"/>
      <c r="P34" s="86"/>
      <c r="Q34" s="87"/>
      <c r="R34" s="77"/>
      <c r="S34" s="78"/>
      <c r="T34" s="78"/>
      <c r="U34" s="79"/>
      <c r="V34" s="1"/>
      <c r="W34" s="156"/>
      <c r="X34" s="156"/>
      <c r="Y34" s="162"/>
    </row>
    <row r="35" spans="1:25" s="2" customFormat="1" ht="11" customHeight="1" thickBot="1" x14ac:dyDescent="0.2">
      <c r="A35" s="92"/>
      <c r="B35" s="69"/>
      <c r="C35" s="70"/>
      <c r="D35" s="71"/>
      <c r="E35" s="70"/>
      <c r="F35" s="71"/>
      <c r="G35" s="70"/>
      <c r="H35" s="71"/>
      <c r="I35" s="72"/>
      <c r="J35" s="71"/>
      <c r="K35" s="59">
        <f t="shared" si="0"/>
        <v>0</v>
      </c>
      <c r="L35" s="59">
        <f>IF(SUM(K29:K35)&gt;40,40,SUM(K29:K35))</f>
        <v>0</v>
      </c>
      <c r="M35" s="59">
        <f>SUM(K29:K35)-L35</f>
        <v>0</v>
      </c>
      <c r="N35" s="110"/>
      <c r="O35" s="88"/>
      <c r="P35" s="88"/>
      <c r="Q35" s="89"/>
      <c r="R35" s="77"/>
      <c r="S35" s="78"/>
      <c r="T35" s="78"/>
      <c r="U35" s="79"/>
      <c r="V35" s="1"/>
      <c r="W35" s="157"/>
      <c r="X35" s="157"/>
      <c r="Y35" s="163"/>
    </row>
    <row r="36" spans="1:25" s="2" customFormat="1" ht="11" customHeight="1" x14ac:dyDescent="0.15">
      <c r="A36" s="91" t="s">
        <v>34</v>
      </c>
      <c r="B36" s="61">
        <v>13</v>
      </c>
      <c r="C36" s="62"/>
      <c r="D36" s="63"/>
      <c r="E36" s="62"/>
      <c r="F36" s="63"/>
      <c r="G36" s="62"/>
      <c r="H36" s="63"/>
      <c r="I36" s="64"/>
      <c r="J36" s="63"/>
      <c r="K36" s="57">
        <f>(((D36-C36)*24)+((F36-E36)*24)+((H36-G36)*24)+((J36-I36)*24))</f>
        <v>0</v>
      </c>
      <c r="L36" s="58"/>
      <c r="M36" s="58"/>
      <c r="N36" s="104"/>
      <c r="O36" s="84"/>
      <c r="P36" s="84"/>
      <c r="Q36" s="85"/>
      <c r="R36" s="77"/>
      <c r="S36" s="78"/>
      <c r="T36" s="78"/>
      <c r="U36" s="79"/>
      <c r="V36" s="1"/>
      <c r="W36" s="156"/>
      <c r="X36" s="156"/>
      <c r="Y36" s="164"/>
    </row>
    <row r="37" spans="1:25" s="2" customFormat="1" ht="11" customHeight="1" thickBot="1" x14ac:dyDescent="0.2">
      <c r="A37" s="92" t="s">
        <v>35</v>
      </c>
      <c r="B37" s="65">
        <v>14</v>
      </c>
      <c r="C37" s="66"/>
      <c r="D37" s="67"/>
      <c r="E37" s="66"/>
      <c r="F37" s="67"/>
      <c r="G37" s="66"/>
      <c r="H37" s="67"/>
      <c r="I37" s="68"/>
      <c r="J37" s="67"/>
      <c r="K37" s="57">
        <f t="shared" si="0"/>
        <v>0</v>
      </c>
      <c r="L37" s="57"/>
      <c r="M37" s="57"/>
      <c r="N37" s="107"/>
      <c r="O37" s="86"/>
      <c r="P37" s="86"/>
      <c r="Q37" s="87"/>
      <c r="R37" s="77"/>
      <c r="S37" s="78"/>
      <c r="T37" s="78"/>
      <c r="U37" s="79"/>
      <c r="V37" s="1"/>
      <c r="W37" s="157"/>
      <c r="X37" s="157"/>
      <c r="Y37" s="165"/>
    </row>
    <row r="38" spans="1:25" s="2" customFormat="1" ht="11" customHeight="1" x14ac:dyDescent="0.15">
      <c r="A38" s="92" t="s">
        <v>36</v>
      </c>
      <c r="B38" s="65">
        <v>15</v>
      </c>
      <c r="C38" s="66"/>
      <c r="D38" s="67"/>
      <c r="E38" s="66"/>
      <c r="F38" s="67"/>
      <c r="G38" s="66"/>
      <c r="H38" s="67"/>
      <c r="I38" s="68"/>
      <c r="J38" s="67"/>
      <c r="K38" s="57">
        <f t="shared" si="0"/>
        <v>0</v>
      </c>
      <c r="L38" s="48"/>
      <c r="M38" s="48"/>
      <c r="N38" s="107"/>
      <c r="O38" s="86"/>
      <c r="P38" s="86"/>
      <c r="Q38" s="87"/>
      <c r="R38" s="77"/>
      <c r="S38" s="78"/>
      <c r="T38" s="78"/>
      <c r="U38" s="79"/>
      <c r="V38" s="1"/>
      <c r="W38" s="156"/>
      <c r="X38" s="156"/>
      <c r="Y38" s="162"/>
    </row>
    <row r="39" spans="1:25" s="2" customFormat="1" ht="11" customHeight="1" thickBot="1" x14ac:dyDescent="0.2">
      <c r="A39" s="92" t="s">
        <v>37</v>
      </c>
      <c r="B39" s="65">
        <v>16</v>
      </c>
      <c r="C39" s="66"/>
      <c r="D39" s="67"/>
      <c r="E39" s="66"/>
      <c r="F39" s="67"/>
      <c r="G39" s="66"/>
      <c r="H39" s="67"/>
      <c r="I39" s="68"/>
      <c r="J39" s="67"/>
      <c r="K39" s="57">
        <f t="shared" si="0"/>
        <v>0</v>
      </c>
      <c r="L39" s="57"/>
      <c r="M39" s="57"/>
      <c r="N39" s="107"/>
      <c r="O39" s="86"/>
      <c r="P39" s="86"/>
      <c r="Q39" s="87"/>
      <c r="R39" s="77"/>
      <c r="S39" s="78"/>
      <c r="T39" s="78"/>
      <c r="U39" s="79"/>
      <c r="V39" s="1"/>
      <c r="W39" s="166"/>
      <c r="X39" s="166"/>
      <c r="Y39" s="167"/>
    </row>
    <row r="40" spans="1:25" s="2" customFormat="1" ht="11" customHeight="1" thickTop="1" x14ac:dyDescent="0.15">
      <c r="A40" s="92"/>
      <c r="B40" s="65"/>
      <c r="C40" s="66"/>
      <c r="D40" s="67"/>
      <c r="E40" s="66"/>
      <c r="F40" s="67"/>
      <c r="G40" s="66"/>
      <c r="H40" s="67"/>
      <c r="I40" s="68"/>
      <c r="J40" s="67"/>
      <c r="K40" s="57">
        <f t="shared" si="0"/>
        <v>0</v>
      </c>
      <c r="L40" s="57"/>
      <c r="M40" s="57"/>
      <c r="N40" s="107"/>
      <c r="O40" s="86"/>
      <c r="P40" s="86"/>
      <c r="Q40" s="87"/>
      <c r="R40" s="77"/>
      <c r="S40" s="78"/>
      <c r="T40" s="78"/>
      <c r="U40" s="79"/>
      <c r="V40" s="1"/>
      <c r="W40" s="168" t="s">
        <v>9</v>
      </c>
      <c r="X40" s="170"/>
      <c r="Y40" s="172">
        <f>SUM(Y16:Y39)</f>
        <v>0</v>
      </c>
    </row>
    <row r="41" spans="1:25" s="2" customFormat="1" ht="11" customHeight="1" thickBot="1" x14ac:dyDescent="0.2">
      <c r="A41" s="92"/>
      <c r="B41" s="65"/>
      <c r="C41" s="66"/>
      <c r="D41" s="67"/>
      <c r="E41" s="66"/>
      <c r="F41" s="67"/>
      <c r="G41" s="66"/>
      <c r="H41" s="67"/>
      <c r="I41" s="68"/>
      <c r="J41" s="67"/>
      <c r="K41" s="57">
        <f t="shared" si="0"/>
        <v>0</v>
      </c>
      <c r="L41" s="57"/>
      <c r="M41" s="57"/>
      <c r="N41" s="107"/>
      <c r="O41" s="86"/>
      <c r="P41" s="86"/>
      <c r="Q41" s="87"/>
      <c r="R41" s="77"/>
      <c r="S41" s="78"/>
      <c r="T41" s="78"/>
      <c r="U41" s="79"/>
      <c r="V41" s="1"/>
      <c r="W41" s="169"/>
      <c r="X41" s="171"/>
      <c r="Y41" s="155"/>
    </row>
    <row r="42" spans="1:25" s="2" customFormat="1" ht="11" customHeight="1" thickBot="1" x14ac:dyDescent="0.2">
      <c r="A42" s="93"/>
      <c r="B42" s="73"/>
      <c r="C42" s="70"/>
      <c r="D42" s="71"/>
      <c r="E42" s="70"/>
      <c r="F42" s="71"/>
      <c r="G42" s="70"/>
      <c r="H42" s="71"/>
      <c r="I42" s="72"/>
      <c r="J42" s="71"/>
      <c r="K42" s="47">
        <f t="shared" si="0"/>
        <v>0</v>
      </c>
      <c r="L42" s="47">
        <f>IF(SUM(K36:K42)&gt;40,40,SUM(K36:K42))</f>
        <v>0</v>
      </c>
      <c r="M42" s="47">
        <f>SUM(K36:K42)-L42</f>
        <v>0</v>
      </c>
      <c r="N42" s="110"/>
      <c r="O42" s="88"/>
      <c r="P42" s="88"/>
      <c r="Q42" s="89"/>
      <c r="R42" s="81"/>
      <c r="S42" s="82"/>
      <c r="T42" s="82"/>
      <c r="U42" s="83"/>
      <c r="V42" s="1"/>
    </row>
    <row r="43" spans="1:25" s="2" customFormat="1" ht="11" customHeight="1" x14ac:dyDescent="0.15">
      <c r="K43" s="21">
        <f>SUM(K8:K42)</f>
        <v>0</v>
      </c>
      <c r="L43" s="21">
        <f>SUM(L8:L42)</f>
        <v>0</v>
      </c>
      <c r="M43" s="21">
        <f>SUM(M8:M42)</f>
        <v>0</v>
      </c>
      <c r="N43" s="103"/>
      <c r="O43" s="40">
        <f t="shared" ref="O43:U43" si="1">SUM(O8:O42)</f>
        <v>0</v>
      </c>
      <c r="P43" s="40">
        <f t="shared" si="1"/>
        <v>0</v>
      </c>
      <c r="Q43" s="40">
        <f t="shared" si="1"/>
        <v>0</v>
      </c>
      <c r="R43" s="13">
        <f t="shared" si="1"/>
        <v>0</v>
      </c>
      <c r="S43" s="10">
        <f t="shared" si="1"/>
        <v>0</v>
      </c>
      <c r="T43" s="10">
        <f t="shared" si="1"/>
        <v>0</v>
      </c>
      <c r="U43" s="46">
        <f t="shared" si="1"/>
        <v>0</v>
      </c>
      <c r="V43" s="1"/>
      <c r="W43" s="173" t="s">
        <v>18</v>
      </c>
      <c r="X43" s="174"/>
      <c r="Y43" s="175"/>
    </row>
    <row r="44" spans="1:25" s="2" customFormat="1" ht="3" customHeight="1" x14ac:dyDescent="0.15">
      <c r="K44" s="55"/>
      <c r="L44" s="56"/>
      <c r="M44" s="8"/>
      <c r="N44" s="8"/>
      <c r="O44" s="8"/>
      <c r="P44" s="8"/>
      <c r="Q44" s="8"/>
      <c r="R44" s="14"/>
      <c r="S44" s="9"/>
      <c r="T44" s="9"/>
      <c r="U44" s="26"/>
      <c r="V44" s="1"/>
      <c r="W44" s="176"/>
      <c r="X44" s="177"/>
      <c r="Y44" s="178"/>
    </row>
    <row r="45" spans="1:25" s="2" customFormat="1" ht="11" customHeight="1" x14ac:dyDescent="0.15">
      <c r="A45" s="1"/>
      <c r="B45" s="1"/>
      <c r="C45" s="1"/>
      <c r="D45" s="1"/>
      <c r="E45" s="1"/>
      <c r="F45" s="1"/>
      <c r="G45" s="1"/>
      <c r="K45" s="18"/>
      <c r="L45" s="12"/>
      <c r="M45" s="12"/>
      <c r="N45" s="12"/>
      <c r="O45" s="12"/>
      <c r="P45" s="182" t="s">
        <v>21</v>
      </c>
      <c r="Q45" s="183"/>
      <c r="R45" s="90">
        <v>0.5</v>
      </c>
      <c r="S45" s="16"/>
      <c r="T45" s="17"/>
      <c r="U45" s="27"/>
      <c r="V45" s="1"/>
      <c r="W45" s="176"/>
      <c r="X45" s="177"/>
      <c r="Y45" s="178"/>
    </row>
    <row r="46" spans="1:25" s="1" customFormat="1" ht="3" customHeight="1" x14ac:dyDescent="0.15">
      <c r="K46" s="49"/>
      <c r="L46" s="50"/>
      <c r="M46" s="50"/>
      <c r="N46" s="50"/>
      <c r="O46" s="50"/>
      <c r="P46" s="51"/>
      <c r="Q46" s="52"/>
      <c r="R46" s="25"/>
      <c r="S46" s="11"/>
      <c r="T46" s="7"/>
      <c r="U46" s="28"/>
      <c r="W46" s="176"/>
      <c r="X46" s="177"/>
      <c r="Y46" s="178"/>
    </row>
    <row r="47" spans="1:25" s="2" customFormat="1" ht="11" customHeight="1" thickBot="1" x14ac:dyDescent="0.2">
      <c r="B47" s="184" t="s">
        <v>26</v>
      </c>
      <c r="C47" s="184"/>
      <c r="D47" s="45"/>
      <c r="E47" s="45"/>
      <c r="F47" s="45"/>
      <c r="G47" s="45"/>
      <c r="H47" s="45"/>
      <c r="I47" s="45"/>
      <c r="K47" s="38"/>
      <c r="L47" s="24"/>
      <c r="M47" s="24"/>
      <c r="N47" s="24"/>
      <c r="O47" s="24"/>
      <c r="P47" s="185" t="s">
        <v>4</v>
      </c>
      <c r="Q47" s="186"/>
      <c r="R47" s="41">
        <f>+R43*R45</f>
        <v>0</v>
      </c>
      <c r="S47" s="29"/>
      <c r="T47" s="30"/>
      <c r="U47" s="31"/>
      <c r="V47" s="1"/>
      <c r="W47" s="179"/>
      <c r="X47" s="180"/>
      <c r="Y47" s="181"/>
    </row>
    <row r="48" spans="1:25" s="2" customFormat="1" ht="11" x14ac:dyDescent="0.15">
      <c r="C48" s="19"/>
      <c r="D48" s="19"/>
      <c r="E48" s="19"/>
      <c r="F48" s="19"/>
      <c r="G48" s="19"/>
      <c r="H48" s="19"/>
      <c r="I48" s="19"/>
      <c r="J48" s="19"/>
    </row>
  </sheetData>
  <sheetProtection password="E5A6" sheet="1"/>
  <protectedRanges>
    <protectedRange sqref="E4" name="Range7"/>
    <protectedRange sqref="B8:J42" name="Range1"/>
    <protectedRange sqref="O8:U42" name="Range2"/>
    <protectedRange sqref="B4" name="Range3"/>
    <protectedRange sqref="R2:U2 R5:U5" name="Range4"/>
    <protectedRange sqref="X2" name="Range5"/>
    <protectedRange sqref="Y5" name="Range6"/>
    <protectedRange sqref="R3:U4" name="Range4_1"/>
  </protectedRanges>
  <dataConsolidate/>
  <mergeCells count="74">
    <mergeCell ref="W40:W41"/>
    <mergeCell ref="X40:X41"/>
    <mergeCell ref="Y40:Y41"/>
    <mergeCell ref="W43:Y47"/>
    <mergeCell ref="P45:Q45"/>
    <mergeCell ref="B47:C47"/>
    <mergeCell ref="P47:Q47"/>
    <mergeCell ref="W36:W37"/>
    <mergeCell ref="X36:X37"/>
    <mergeCell ref="Y36:Y37"/>
    <mergeCell ref="W38:W39"/>
    <mergeCell ref="X38:X39"/>
    <mergeCell ref="Y38:Y39"/>
    <mergeCell ref="W32:W33"/>
    <mergeCell ref="X32:X33"/>
    <mergeCell ref="Y32:Y33"/>
    <mergeCell ref="W34:W35"/>
    <mergeCell ref="X34:X35"/>
    <mergeCell ref="Y34:Y35"/>
    <mergeCell ref="W28:W29"/>
    <mergeCell ref="X28:X29"/>
    <mergeCell ref="Y28:Y29"/>
    <mergeCell ref="W30:W31"/>
    <mergeCell ref="X30:X31"/>
    <mergeCell ref="Y30:Y31"/>
    <mergeCell ref="W24:W25"/>
    <mergeCell ref="X24:X25"/>
    <mergeCell ref="Y24:Y25"/>
    <mergeCell ref="W26:W27"/>
    <mergeCell ref="X26:X27"/>
    <mergeCell ref="Y26:Y27"/>
    <mergeCell ref="W20:W21"/>
    <mergeCell ref="X20:X21"/>
    <mergeCell ref="Y20:Y21"/>
    <mergeCell ref="W22:W23"/>
    <mergeCell ref="X22:X23"/>
    <mergeCell ref="Y22:Y23"/>
    <mergeCell ref="W16:W17"/>
    <mergeCell ref="X16:X17"/>
    <mergeCell ref="Y16:Y17"/>
    <mergeCell ref="W18:W19"/>
    <mergeCell ref="X18:X19"/>
    <mergeCell ref="Y18:Y19"/>
    <mergeCell ref="W12:W13"/>
    <mergeCell ref="X12:X13"/>
    <mergeCell ref="Y12:Y13"/>
    <mergeCell ref="W14:W15"/>
    <mergeCell ref="X14:X15"/>
    <mergeCell ref="Y14:Y15"/>
    <mergeCell ref="W7:Y7"/>
    <mergeCell ref="W8:W9"/>
    <mergeCell ref="X8:X9"/>
    <mergeCell ref="Y8:Y9"/>
    <mergeCell ref="W10:W11"/>
    <mergeCell ref="X10:X11"/>
    <mergeCell ref="Y10:Y11"/>
    <mergeCell ref="B4:F5"/>
    <mergeCell ref="G4:O4"/>
    <mergeCell ref="G5:O5"/>
    <mergeCell ref="P5:Q5"/>
    <mergeCell ref="R5:S5"/>
    <mergeCell ref="B6:D6"/>
    <mergeCell ref="P6:Q6"/>
    <mergeCell ref="R6:U6"/>
    <mergeCell ref="B1:Y1"/>
    <mergeCell ref="B2:D3"/>
    <mergeCell ref="E2:F3"/>
    <mergeCell ref="G2:O2"/>
    <mergeCell ref="R2:U2"/>
    <mergeCell ref="G3:O3"/>
    <mergeCell ref="P3:Q4"/>
    <mergeCell ref="R3:U4"/>
    <mergeCell ref="X3:X4"/>
    <mergeCell ref="Y3:Y4"/>
  </mergeCells>
  <dataValidations count="2">
    <dataValidation type="whole" errorStyle="warning" allowBlank="1" showInputMessage="1" showErrorMessage="1" errorTitle="Entry Error" error="Enter as a whole number from 1-31." promptTitle="Cell Entry" prompt="Enter day of month." sqref="B8:B42" xr:uid="{E343E80A-68E7-4B4F-BE2D-70AE601DB9AB}">
      <formula1>1</formula1>
      <formula2>31</formula2>
    </dataValidation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3:J43" xr:uid="{9666A3F9-E937-DC4D-B4EC-122E2907F660}">
      <formula1>0.25</formula1>
      <formula2>0.999305555555556</formula2>
    </dataValidation>
  </dataValidations>
  <printOptions horizontalCentered="1" verticalCentered="1"/>
  <pageMargins left="0.25" right="0.25" top="0.25" bottom="0.25" header="0" footer="0.25"/>
  <pageSetup scale="9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F6555-52DA-DF44-B06E-809ABE6510A1}">
  <sheetPr>
    <pageSetUpPr fitToPage="1"/>
  </sheetPr>
  <dimension ref="A1:Z48"/>
  <sheetViews>
    <sheetView zoomScaleNormal="100" workbookViewId="0">
      <selection activeCell="F31" sqref="F31"/>
    </sheetView>
  </sheetViews>
  <sheetFormatPr baseColWidth="10" defaultColWidth="9.1640625" defaultRowHeight="13" x14ac:dyDescent="0.15"/>
  <cols>
    <col min="1" max="2" width="4.6640625" style="4" customWidth="1"/>
    <col min="3" max="3" width="6" style="20" customWidth="1"/>
    <col min="4" max="4" width="7.83203125" style="20" bestFit="1" customWidth="1"/>
    <col min="5" max="5" width="6" style="20" bestFit="1" customWidth="1"/>
    <col min="6" max="6" width="6" style="20" customWidth="1"/>
    <col min="7" max="8" width="6" style="20" bestFit="1" customWidth="1"/>
    <col min="9" max="9" width="6" style="20" customWidth="1"/>
    <col min="10" max="10" width="6" style="20" bestFit="1" customWidth="1"/>
    <col min="11" max="11" width="6.1640625" style="4" customWidth="1"/>
    <col min="12" max="12" width="6.5" style="4" bestFit="1" customWidth="1"/>
    <col min="13" max="13" width="8.33203125" style="4" hidden="1" customWidth="1"/>
    <col min="14" max="14" width="26.1640625" style="4" customWidth="1"/>
    <col min="15" max="15" width="6.5" style="4" customWidth="1"/>
    <col min="16" max="17" width="6" style="4" customWidth="1"/>
    <col min="18" max="18" width="7.6640625" style="4" customWidth="1"/>
    <col min="19" max="19" width="7.5" style="4" customWidth="1"/>
    <col min="20" max="21" width="6.5" style="4" customWidth="1"/>
    <col min="22" max="22" width="1.5" style="4" customWidth="1"/>
    <col min="23" max="23" width="8.83203125" style="4" customWidth="1"/>
    <col min="24" max="24" width="5.33203125" style="4" customWidth="1"/>
    <col min="25" max="25" width="7.5" style="4" customWidth="1"/>
    <col min="26" max="16384" width="9.1640625" style="4"/>
  </cols>
  <sheetData>
    <row r="1" spans="1:26" ht="20" x14ac:dyDescent="0.15"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6" s="2" customFormat="1" ht="13" customHeight="1" thickBot="1" x14ac:dyDescent="0.2">
      <c r="B2" s="114" t="s">
        <v>47</v>
      </c>
      <c r="C2" s="114"/>
      <c r="D2" s="114"/>
      <c r="E2" s="115">
        <v>2025</v>
      </c>
      <c r="F2" s="115"/>
      <c r="G2" s="116"/>
      <c r="H2" s="116"/>
      <c r="I2" s="116"/>
      <c r="J2" s="116"/>
      <c r="K2" s="116"/>
      <c r="L2" s="116"/>
      <c r="M2" s="116"/>
      <c r="N2" s="116"/>
      <c r="O2" s="116"/>
      <c r="R2" s="117"/>
      <c r="S2" s="117"/>
      <c r="T2" s="117"/>
      <c r="U2" s="117"/>
      <c r="V2" s="1"/>
      <c r="X2" s="97"/>
    </row>
    <row r="3" spans="1:26" s="2" customFormat="1" ht="13" customHeight="1" x14ac:dyDescent="0.15">
      <c r="B3" s="114"/>
      <c r="C3" s="114"/>
      <c r="D3" s="114"/>
      <c r="E3" s="115"/>
      <c r="F3" s="115"/>
      <c r="G3" s="116"/>
      <c r="H3" s="116"/>
      <c r="I3" s="116"/>
      <c r="J3" s="116"/>
      <c r="K3" s="116"/>
      <c r="L3" s="116"/>
      <c r="M3" s="116"/>
      <c r="N3" s="116"/>
      <c r="O3" s="116"/>
      <c r="P3" s="118" t="s">
        <v>33</v>
      </c>
      <c r="Q3" s="118"/>
      <c r="R3" s="119"/>
      <c r="S3" s="119"/>
      <c r="T3" s="119"/>
      <c r="U3" s="119"/>
      <c r="V3" s="1"/>
      <c r="W3" s="1"/>
      <c r="X3" s="121" t="s">
        <v>10</v>
      </c>
      <c r="Y3" s="122"/>
    </row>
    <row r="4" spans="1:26" s="2" customFormat="1" ht="13" customHeight="1" thickBot="1" x14ac:dyDescent="0.2">
      <c r="B4" s="124" t="s">
        <v>32</v>
      </c>
      <c r="C4" s="124"/>
      <c r="D4" s="124"/>
      <c r="E4" s="124"/>
      <c r="F4" s="124"/>
      <c r="G4" s="116"/>
      <c r="H4" s="116"/>
      <c r="I4" s="116"/>
      <c r="J4" s="116"/>
      <c r="K4" s="116"/>
      <c r="L4" s="116"/>
      <c r="M4" s="116"/>
      <c r="N4" s="116"/>
      <c r="O4" s="116"/>
      <c r="P4" s="118"/>
      <c r="Q4" s="118"/>
      <c r="R4" s="120"/>
      <c r="S4" s="120"/>
      <c r="T4" s="120"/>
      <c r="U4" s="120"/>
      <c r="X4" s="121"/>
      <c r="Y4" s="123"/>
    </row>
    <row r="5" spans="1:26" s="2" customFormat="1" ht="13" customHeight="1" thickBot="1" x14ac:dyDescent="0.2">
      <c r="B5" s="124"/>
      <c r="C5" s="124"/>
      <c r="D5" s="124"/>
      <c r="E5" s="124"/>
      <c r="F5" s="124"/>
      <c r="G5" s="125" t="s">
        <v>27</v>
      </c>
      <c r="H5" s="125"/>
      <c r="I5" s="125"/>
      <c r="J5" s="125"/>
      <c r="K5" s="125"/>
      <c r="L5" s="125"/>
      <c r="M5" s="125"/>
      <c r="N5" s="125"/>
      <c r="O5" s="125"/>
      <c r="P5" s="126"/>
      <c r="Q5" s="126"/>
      <c r="R5" s="127"/>
      <c r="S5" s="127"/>
      <c r="T5" s="3"/>
      <c r="U5" s="1"/>
      <c r="V5" s="1"/>
      <c r="W5" s="1"/>
      <c r="X5" s="1"/>
      <c r="Y5" s="97"/>
      <c r="Z5" s="1"/>
    </row>
    <row r="6" spans="1:26" s="2" customFormat="1" ht="13" customHeight="1" thickBot="1" x14ac:dyDescent="0.2">
      <c r="B6" s="128" t="s">
        <v>22</v>
      </c>
      <c r="C6" s="128"/>
      <c r="D6" s="128"/>
      <c r="E6" s="23"/>
      <c r="F6" s="23"/>
      <c r="G6" s="15"/>
      <c r="H6" s="15"/>
      <c r="I6" s="15"/>
      <c r="J6" s="15"/>
      <c r="K6" s="22"/>
      <c r="L6" s="22"/>
      <c r="M6" s="22"/>
      <c r="N6" s="22"/>
      <c r="O6" s="22"/>
      <c r="P6" s="129"/>
      <c r="Q6" s="129"/>
      <c r="R6" s="130"/>
      <c r="S6" s="131"/>
      <c r="T6" s="131"/>
      <c r="U6" s="132"/>
      <c r="V6" s="1"/>
    </row>
    <row r="7" spans="1:26" s="2" customFormat="1" ht="27" customHeight="1" thickBot="1" x14ac:dyDescent="0.2">
      <c r="A7" s="98" t="s">
        <v>30</v>
      </c>
      <c r="B7" s="99" t="s">
        <v>28</v>
      </c>
      <c r="C7" s="32" t="s">
        <v>12</v>
      </c>
      <c r="D7" s="33" t="s">
        <v>13</v>
      </c>
      <c r="E7" s="32" t="s">
        <v>12</v>
      </c>
      <c r="F7" s="33" t="s">
        <v>13</v>
      </c>
      <c r="G7" s="32" t="s">
        <v>12</v>
      </c>
      <c r="H7" s="33" t="s">
        <v>13</v>
      </c>
      <c r="I7" s="39" t="s">
        <v>12</v>
      </c>
      <c r="J7" s="33" t="s">
        <v>13</v>
      </c>
      <c r="K7" s="34" t="s">
        <v>15</v>
      </c>
      <c r="L7" s="34" t="s">
        <v>16</v>
      </c>
      <c r="M7" s="34" t="s">
        <v>20</v>
      </c>
      <c r="N7" s="102" t="s">
        <v>50</v>
      </c>
      <c r="O7" s="35" t="s">
        <v>19</v>
      </c>
      <c r="P7" s="36" t="s">
        <v>14</v>
      </c>
      <c r="Q7" s="37" t="s">
        <v>17</v>
      </c>
      <c r="R7" s="53" t="s">
        <v>11</v>
      </c>
      <c r="S7" s="54" t="s">
        <v>1</v>
      </c>
      <c r="T7" s="54" t="s">
        <v>2</v>
      </c>
      <c r="U7" s="54" t="s">
        <v>3</v>
      </c>
      <c r="V7" s="5"/>
      <c r="W7" s="133" t="s">
        <v>8</v>
      </c>
      <c r="X7" s="134"/>
      <c r="Y7" s="135"/>
    </row>
    <row r="8" spans="1:26" s="2" customFormat="1" ht="11" customHeight="1" x14ac:dyDescent="0.15">
      <c r="A8" s="91" t="s">
        <v>34</v>
      </c>
      <c r="B8" s="96">
        <v>22</v>
      </c>
      <c r="C8" s="62"/>
      <c r="D8" s="63"/>
      <c r="E8" s="62"/>
      <c r="F8" s="63"/>
      <c r="G8" s="62"/>
      <c r="H8" s="63"/>
      <c r="I8" s="64"/>
      <c r="J8" s="63"/>
      <c r="K8" s="57">
        <f>(((D8-C8)*24)+((F8-E8)*24)+((H8-G8)*24)+((J8-I8)*24))</f>
        <v>0</v>
      </c>
      <c r="L8" s="58"/>
      <c r="M8" s="58"/>
      <c r="N8" s="104"/>
      <c r="O8" s="84"/>
      <c r="P8" s="84"/>
      <c r="Q8" s="85"/>
      <c r="R8" s="74"/>
      <c r="S8" s="75"/>
      <c r="T8" s="75"/>
      <c r="U8" s="76"/>
      <c r="V8" s="6"/>
      <c r="W8" s="136" t="s">
        <v>5</v>
      </c>
      <c r="X8" s="138">
        <v>10100</v>
      </c>
      <c r="Y8" s="140">
        <f>L43+O43</f>
        <v>0</v>
      </c>
    </row>
    <row r="9" spans="1:26" s="2" customFormat="1" ht="11" customHeight="1" thickBot="1" x14ac:dyDescent="0.2">
      <c r="A9" s="92" t="s">
        <v>35</v>
      </c>
      <c r="B9" s="65">
        <v>23</v>
      </c>
      <c r="C9" s="66"/>
      <c r="D9" s="67"/>
      <c r="E9" s="66"/>
      <c r="F9" s="67"/>
      <c r="G9" s="66"/>
      <c r="H9" s="67"/>
      <c r="I9" s="68"/>
      <c r="J9" s="67"/>
      <c r="K9" s="57">
        <f t="shared" ref="K9:K42" si="0">(((D9-C9)*24)+((F9-E9)*24)+((H9-G9)*24)+((J9-I9)*24))</f>
        <v>0</v>
      </c>
      <c r="L9" s="57"/>
      <c r="M9" s="57"/>
      <c r="N9" s="105"/>
      <c r="O9" s="86"/>
      <c r="P9" s="86"/>
      <c r="Q9" s="87"/>
      <c r="R9" s="77"/>
      <c r="S9" s="78"/>
      <c r="T9" s="78"/>
      <c r="U9" s="79"/>
      <c r="V9" s="6"/>
      <c r="W9" s="137"/>
      <c r="X9" s="139"/>
      <c r="Y9" s="141"/>
    </row>
    <row r="10" spans="1:26" s="2" customFormat="1" ht="11" customHeight="1" x14ac:dyDescent="0.15">
      <c r="A10" s="92" t="s">
        <v>36</v>
      </c>
      <c r="B10" s="65">
        <v>24</v>
      </c>
      <c r="C10" s="66"/>
      <c r="D10" s="67"/>
      <c r="E10" s="66"/>
      <c r="F10" s="67"/>
      <c r="G10" s="66"/>
      <c r="H10" s="67"/>
      <c r="I10" s="68"/>
      <c r="J10" s="67"/>
      <c r="K10" s="57">
        <f t="shared" si="0"/>
        <v>0</v>
      </c>
      <c r="L10" s="57"/>
      <c r="M10" s="57"/>
      <c r="N10" s="105"/>
      <c r="O10" s="86"/>
      <c r="P10" s="86"/>
      <c r="Q10" s="87"/>
      <c r="R10" s="77"/>
      <c r="S10" s="78"/>
      <c r="T10" s="78"/>
      <c r="U10" s="79"/>
      <c r="V10" s="6"/>
      <c r="W10" s="142" t="s">
        <v>25</v>
      </c>
      <c r="X10" s="143">
        <v>10101</v>
      </c>
      <c r="Y10" s="144">
        <f>M43</f>
        <v>0</v>
      </c>
    </row>
    <row r="11" spans="1:26" s="2" customFormat="1" ht="11" customHeight="1" thickBot="1" x14ac:dyDescent="0.2">
      <c r="A11" s="92" t="s">
        <v>37</v>
      </c>
      <c r="B11" s="65">
        <v>25</v>
      </c>
      <c r="C11" s="66"/>
      <c r="D11" s="67"/>
      <c r="E11" s="66"/>
      <c r="F11" s="67"/>
      <c r="G11" s="66"/>
      <c r="H11" s="67"/>
      <c r="I11" s="68"/>
      <c r="J11" s="67"/>
      <c r="K11" s="57">
        <f t="shared" si="0"/>
        <v>0</v>
      </c>
      <c r="L11" s="57"/>
      <c r="M11" s="57"/>
      <c r="N11" s="105"/>
      <c r="O11" s="86"/>
      <c r="P11" s="86"/>
      <c r="Q11" s="87"/>
      <c r="R11" s="77"/>
      <c r="S11" s="78"/>
      <c r="T11" s="78"/>
      <c r="U11" s="79"/>
      <c r="V11" s="6"/>
      <c r="W11" s="137"/>
      <c r="X11" s="139"/>
      <c r="Y11" s="141"/>
    </row>
    <row r="12" spans="1:26" s="2" customFormat="1" ht="11" customHeight="1" x14ac:dyDescent="0.15">
      <c r="A12" s="92"/>
      <c r="B12" s="65"/>
      <c r="C12" s="66"/>
      <c r="D12" s="67"/>
      <c r="E12" s="66"/>
      <c r="F12" s="67"/>
      <c r="G12" s="66"/>
      <c r="H12" s="67"/>
      <c r="I12" s="68"/>
      <c r="J12" s="67"/>
      <c r="K12" s="57">
        <f t="shared" si="0"/>
        <v>0</v>
      </c>
      <c r="L12" s="57"/>
      <c r="M12" s="57"/>
      <c r="N12" s="105"/>
      <c r="O12" s="86"/>
      <c r="P12" s="86"/>
      <c r="Q12" s="87"/>
      <c r="R12" s="77"/>
      <c r="S12" s="78"/>
      <c r="T12" s="78"/>
      <c r="U12" s="79"/>
      <c r="V12" s="6"/>
      <c r="W12" s="145" t="s">
        <v>6</v>
      </c>
      <c r="X12" s="147">
        <v>10104</v>
      </c>
      <c r="Y12" s="144">
        <f>+P43</f>
        <v>0</v>
      </c>
    </row>
    <row r="13" spans="1:26" s="2" customFormat="1" ht="11" customHeight="1" thickBot="1" x14ac:dyDescent="0.2">
      <c r="A13" s="92"/>
      <c r="B13" s="65"/>
      <c r="C13" s="66"/>
      <c r="D13" s="67"/>
      <c r="E13" s="66"/>
      <c r="F13" s="67"/>
      <c r="G13" s="66"/>
      <c r="H13" s="67"/>
      <c r="I13" s="68"/>
      <c r="J13" s="67"/>
      <c r="K13" s="57">
        <f t="shared" si="0"/>
        <v>0</v>
      </c>
      <c r="L13" s="57"/>
      <c r="M13" s="57"/>
      <c r="N13" s="105"/>
      <c r="O13" s="86"/>
      <c r="P13" s="86"/>
      <c r="Q13" s="87"/>
      <c r="R13" s="77"/>
      <c r="S13" s="78"/>
      <c r="T13" s="78"/>
      <c r="U13" s="79"/>
      <c r="V13" s="6"/>
      <c r="W13" s="146"/>
      <c r="X13" s="148"/>
      <c r="Y13" s="141"/>
    </row>
    <row r="14" spans="1:26" s="2" customFormat="1" ht="11" customHeight="1" thickBot="1" x14ac:dyDescent="0.2">
      <c r="A14" s="92"/>
      <c r="B14" s="69"/>
      <c r="C14" s="70"/>
      <c r="D14" s="71"/>
      <c r="E14" s="70"/>
      <c r="F14" s="71"/>
      <c r="G14" s="70"/>
      <c r="H14" s="71"/>
      <c r="I14" s="72"/>
      <c r="J14" s="71"/>
      <c r="K14" s="59">
        <f t="shared" si="0"/>
        <v>0</v>
      </c>
      <c r="L14" s="59">
        <f>IF(SUM(K8:K14)&gt;40,40,SUM(K8:K14))</f>
        <v>0</v>
      </c>
      <c r="M14" s="59">
        <f>SUM(K8:K14)-L14</f>
        <v>0</v>
      </c>
      <c r="N14" s="106"/>
      <c r="O14" s="88"/>
      <c r="P14" s="88"/>
      <c r="Q14" s="89"/>
      <c r="R14" s="77"/>
      <c r="S14" s="78"/>
      <c r="T14" s="78"/>
      <c r="U14" s="79"/>
      <c r="V14" s="6"/>
      <c r="W14" s="145" t="s">
        <v>7</v>
      </c>
      <c r="X14" s="145">
        <v>10105</v>
      </c>
      <c r="Y14" s="144">
        <f>Q43</f>
        <v>0</v>
      </c>
    </row>
    <row r="15" spans="1:26" s="2" customFormat="1" ht="11" customHeight="1" thickBot="1" x14ac:dyDescent="0.2">
      <c r="A15" s="91" t="s">
        <v>34</v>
      </c>
      <c r="B15" s="61">
        <v>29</v>
      </c>
      <c r="C15" s="62"/>
      <c r="D15" s="63"/>
      <c r="E15" s="62"/>
      <c r="F15" s="63"/>
      <c r="G15" s="62"/>
      <c r="H15" s="63"/>
      <c r="I15" s="64"/>
      <c r="J15" s="63"/>
      <c r="K15" s="57">
        <f>(((D15-C15)*24)+((F15-E15)*24)+((H15-G15)*24)+((J15-I15)*24))</f>
        <v>0</v>
      </c>
      <c r="L15" s="58"/>
      <c r="M15" s="58"/>
      <c r="N15" s="109"/>
      <c r="O15" s="84"/>
      <c r="P15" s="84"/>
      <c r="Q15" s="85"/>
      <c r="R15" s="80"/>
      <c r="S15" s="78"/>
      <c r="T15" s="78"/>
      <c r="U15" s="79"/>
      <c r="V15" s="6"/>
      <c r="W15" s="149"/>
      <c r="X15" s="149"/>
      <c r="Y15" s="150"/>
    </row>
    <row r="16" spans="1:26" s="2" customFormat="1" ht="11" customHeight="1" thickTop="1" x14ac:dyDescent="0.15">
      <c r="A16" s="92" t="s">
        <v>35</v>
      </c>
      <c r="B16" s="65">
        <v>30</v>
      </c>
      <c r="C16" s="66"/>
      <c r="D16" s="67"/>
      <c r="E16" s="66"/>
      <c r="F16" s="67"/>
      <c r="G16" s="66"/>
      <c r="H16" s="67"/>
      <c r="I16" s="68"/>
      <c r="J16" s="67"/>
      <c r="K16" s="57">
        <f t="shared" si="0"/>
        <v>0</v>
      </c>
      <c r="L16" s="48"/>
      <c r="M16" s="48"/>
      <c r="N16" s="108"/>
      <c r="O16" s="86"/>
      <c r="P16" s="86"/>
      <c r="Q16" s="87"/>
      <c r="R16" s="80"/>
      <c r="S16" s="78"/>
      <c r="T16" s="78"/>
      <c r="U16" s="79"/>
      <c r="V16" s="6"/>
      <c r="W16" s="151"/>
      <c r="X16" s="151"/>
      <c r="Y16" s="152"/>
    </row>
    <row r="17" spans="1:25" s="2" customFormat="1" ht="11" customHeight="1" thickBot="1" x14ac:dyDescent="0.2">
      <c r="A17" s="92" t="s">
        <v>36</v>
      </c>
      <c r="B17" s="65">
        <v>1</v>
      </c>
      <c r="C17" s="66"/>
      <c r="D17" s="67"/>
      <c r="E17" s="66"/>
      <c r="F17" s="67"/>
      <c r="G17" s="66"/>
      <c r="H17" s="67"/>
      <c r="I17" s="68"/>
      <c r="J17" s="67"/>
      <c r="K17" s="57">
        <f t="shared" si="0"/>
        <v>0</v>
      </c>
      <c r="L17" s="57"/>
      <c r="M17" s="57"/>
      <c r="N17" s="105"/>
      <c r="O17" s="86"/>
      <c r="P17" s="86"/>
      <c r="Q17" s="87"/>
      <c r="R17" s="80"/>
      <c r="S17" s="78"/>
      <c r="T17" s="78"/>
      <c r="U17" s="79"/>
      <c r="V17" s="6"/>
      <c r="W17" s="146"/>
      <c r="X17" s="146"/>
      <c r="Y17" s="153"/>
    </row>
    <row r="18" spans="1:25" s="2" customFormat="1" ht="11" customHeight="1" x14ac:dyDescent="0.15">
      <c r="A18" s="92" t="s">
        <v>37</v>
      </c>
      <c r="B18" s="65">
        <v>2</v>
      </c>
      <c r="C18" s="66"/>
      <c r="D18" s="67"/>
      <c r="E18" s="66"/>
      <c r="F18" s="67"/>
      <c r="G18" s="66"/>
      <c r="H18" s="67"/>
      <c r="I18" s="68"/>
      <c r="J18" s="67"/>
      <c r="K18" s="57">
        <f t="shared" si="0"/>
        <v>0</v>
      </c>
      <c r="L18" s="57"/>
      <c r="M18" s="57"/>
      <c r="N18" s="105"/>
      <c r="O18" s="86"/>
      <c r="P18" s="86"/>
      <c r="Q18" s="87"/>
      <c r="R18" s="80"/>
      <c r="S18" s="78"/>
      <c r="T18" s="78"/>
      <c r="U18" s="79"/>
      <c r="V18" s="6"/>
      <c r="W18" s="145"/>
      <c r="X18" s="145"/>
      <c r="Y18" s="154"/>
    </row>
    <row r="19" spans="1:25" s="2" customFormat="1" ht="11" customHeight="1" thickBot="1" x14ac:dyDescent="0.2">
      <c r="A19" s="92"/>
      <c r="B19" s="65"/>
      <c r="C19" s="66"/>
      <c r="D19" s="67"/>
      <c r="E19" s="66"/>
      <c r="F19" s="67"/>
      <c r="G19" s="66"/>
      <c r="H19" s="67"/>
      <c r="I19" s="68"/>
      <c r="J19" s="67"/>
      <c r="K19" s="57">
        <f t="shared" si="0"/>
        <v>0</v>
      </c>
      <c r="L19" s="57"/>
      <c r="M19" s="57"/>
      <c r="N19" s="105"/>
      <c r="O19" s="86"/>
      <c r="P19" s="86"/>
      <c r="Q19" s="87"/>
      <c r="R19" s="80"/>
      <c r="S19" s="78"/>
      <c r="T19" s="78"/>
      <c r="U19" s="79"/>
      <c r="V19" s="6"/>
      <c r="W19" s="146"/>
      <c r="X19" s="146"/>
      <c r="Y19" s="155"/>
    </row>
    <row r="20" spans="1:25" s="2" customFormat="1" ht="11" customHeight="1" x14ac:dyDescent="0.15">
      <c r="A20" s="92"/>
      <c r="B20" s="65"/>
      <c r="C20" s="66"/>
      <c r="D20" s="67"/>
      <c r="E20" s="66"/>
      <c r="F20" s="67"/>
      <c r="G20" s="66"/>
      <c r="H20" s="67"/>
      <c r="I20" s="68"/>
      <c r="J20" s="67"/>
      <c r="K20" s="57">
        <f t="shared" si="0"/>
        <v>0</v>
      </c>
      <c r="L20" s="57"/>
      <c r="M20" s="57"/>
      <c r="N20" s="105"/>
      <c r="O20" s="86"/>
      <c r="P20" s="86"/>
      <c r="Q20" s="87"/>
      <c r="R20" s="80"/>
      <c r="S20" s="78"/>
      <c r="T20" s="78"/>
      <c r="U20" s="79"/>
      <c r="V20" s="6"/>
      <c r="W20" s="145"/>
      <c r="X20" s="145"/>
      <c r="Y20" s="154"/>
    </row>
    <row r="21" spans="1:25" s="2" customFormat="1" ht="11" customHeight="1" thickBot="1" x14ac:dyDescent="0.2">
      <c r="A21" s="92"/>
      <c r="B21" s="69"/>
      <c r="C21" s="70"/>
      <c r="D21" s="71"/>
      <c r="E21" s="70"/>
      <c r="F21" s="71"/>
      <c r="G21" s="70"/>
      <c r="H21" s="71"/>
      <c r="I21" s="72"/>
      <c r="J21" s="71"/>
      <c r="K21" s="59">
        <f t="shared" si="0"/>
        <v>0</v>
      </c>
      <c r="L21" s="59">
        <f>IF(SUM(K15:K21)&gt;40,40,SUM(K15:K21))</f>
        <v>0</v>
      </c>
      <c r="M21" s="59">
        <f>SUM(K15:K21)-L21</f>
        <v>0</v>
      </c>
      <c r="N21" s="106"/>
      <c r="O21" s="88"/>
      <c r="P21" s="88"/>
      <c r="Q21" s="89"/>
      <c r="R21" s="80"/>
      <c r="S21" s="78"/>
      <c r="T21" s="78"/>
      <c r="U21" s="79"/>
      <c r="V21" s="6"/>
      <c r="W21" s="146"/>
      <c r="X21" s="146"/>
      <c r="Y21" s="155"/>
    </row>
    <row r="22" spans="1:25" s="2" customFormat="1" ht="11" customHeight="1" x14ac:dyDescent="0.15">
      <c r="A22" s="91" t="s">
        <v>34</v>
      </c>
      <c r="B22" s="61">
        <v>6</v>
      </c>
      <c r="C22" s="62"/>
      <c r="D22" s="63"/>
      <c r="E22" s="62"/>
      <c r="F22" s="63"/>
      <c r="G22" s="62"/>
      <c r="H22" s="63"/>
      <c r="I22" s="64"/>
      <c r="J22" s="63"/>
      <c r="K22" s="57">
        <f>(((D22-C22)*24)+((F22-E22)*24)+((H22-G22)*24)+((J22-I22)*24))</f>
        <v>0</v>
      </c>
      <c r="L22" s="58"/>
      <c r="M22" s="58"/>
      <c r="N22" s="109"/>
      <c r="O22" s="84"/>
      <c r="P22" s="84"/>
      <c r="Q22" s="85"/>
      <c r="R22" s="77"/>
      <c r="S22" s="78"/>
      <c r="T22" s="78"/>
      <c r="U22" s="79"/>
      <c r="V22" s="6"/>
      <c r="W22" s="142"/>
      <c r="X22" s="156"/>
      <c r="Y22" s="158"/>
    </row>
    <row r="23" spans="1:25" s="2" customFormat="1" ht="11" customHeight="1" thickBot="1" x14ac:dyDescent="0.2">
      <c r="A23" s="92" t="s">
        <v>35</v>
      </c>
      <c r="B23" s="65">
        <v>7</v>
      </c>
      <c r="C23" s="66"/>
      <c r="D23" s="67"/>
      <c r="E23" s="66"/>
      <c r="F23" s="67"/>
      <c r="G23" s="66"/>
      <c r="H23" s="67"/>
      <c r="I23" s="68"/>
      <c r="J23" s="67"/>
      <c r="K23" s="57">
        <f t="shared" si="0"/>
        <v>0</v>
      </c>
      <c r="L23" s="57"/>
      <c r="M23" s="57"/>
      <c r="N23" s="105"/>
      <c r="O23" s="86"/>
      <c r="P23" s="86"/>
      <c r="Q23" s="87"/>
      <c r="R23" s="77"/>
      <c r="S23" s="78"/>
      <c r="T23" s="78"/>
      <c r="U23" s="79"/>
      <c r="V23" s="6"/>
      <c r="W23" s="137"/>
      <c r="X23" s="157"/>
      <c r="Y23" s="159"/>
    </row>
    <row r="24" spans="1:25" s="2" customFormat="1" ht="11" customHeight="1" x14ac:dyDescent="0.15">
      <c r="A24" s="92" t="s">
        <v>36</v>
      </c>
      <c r="B24" s="65">
        <v>8</v>
      </c>
      <c r="C24" s="66"/>
      <c r="D24" s="67"/>
      <c r="E24" s="66"/>
      <c r="F24" s="67"/>
      <c r="G24" s="66"/>
      <c r="H24" s="67"/>
      <c r="I24" s="68"/>
      <c r="J24" s="67"/>
      <c r="K24" s="57">
        <f t="shared" si="0"/>
        <v>0</v>
      </c>
      <c r="L24" s="48"/>
      <c r="M24" s="48"/>
      <c r="N24" s="108"/>
      <c r="O24" s="86"/>
      <c r="P24" s="86"/>
      <c r="Q24" s="87"/>
      <c r="R24" s="77"/>
      <c r="S24" s="78"/>
      <c r="T24" s="78"/>
      <c r="U24" s="79"/>
      <c r="V24" s="1"/>
      <c r="W24" s="160"/>
      <c r="X24" s="160"/>
      <c r="Y24" s="160"/>
    </row>
    <row r="25" spans="1:25" s="2" customFormat="1" ht="11" customHeight="1" thickBot="1" x14ac:dyDescent="0.2">
      <c r="A25" s="92" t="s">
        <v>37</v>
      </c>
      <c r="B25" s="65">
        <v>9</v>
      </c>
      <c r="C25" s="66"/>
      <c r="D25" s="67"/>
      <c r="E25" s="66"/>
      <c r="F25" s="67"/>
      <c r="G25" s="66"/>
      <c r="H25" s="67"/>
      <c r="I25" s="68"/>
      <c r="J25" s="67"/>
      <c r="K25" s="57">
        <f t="shared" si="0"/>
        <v>0</v>
      </c>
      <c r="L25" s="57"/>
      <c r="M25" s="57"/>
      <c r="N25" s="105"/>
      <c r="O25" s="86"/>
      <c r="P25" s="86"/>
      <c r="Q25" s="87"/>
      <c r="R25" s="77"/>
      <c r="S25" s="78"/>
      <c r="T25" s="78"/>
      <c r="U25" s="79"/>
      <c r="V25" s="1"/>
      <c r="W25" s="161"/>
      <c r="X25" s="161"/>
      <c r="Y25" s="161"/>
    </row>
    <row r="26" spans="1:25" s="2" customFormat="1" ht="11" customHeight="1" x14ac:dyDescent="0.15">
      <c r="A26" s="92"/>
      <c r="B26" s="65"/>
      <c r="C26" s="66"/>
      <c r="D26" s="67"/>
      <c r="E26" s="66"/>
      <c r="F26" s="67"/>
      <c r="G26" s="66"/>
      <c r="H26" s="67"/>
      <c r="I26" s="68"/>
      <c r="J26" s="67"/>
      <c r="K26" s="57">
        <f t="shared" si="0"/>
        <v>0</v>
      </c>
      <c r="L26" s="57"/>
      <c r="M26" s="57"/>
      <c r="N26" s="105"/>
      <c r="O26" s="86"/>
      <c r="P26" s="86"/>
      <c r="Q26" s="87"/>
      <c r="R26" s="77"/>
      <c r="S26" s="78"/>
      <c r="T26" s="78"/>
      <c r="U26" s="79"/>
      <c r="V26" s="1"/>
      <c r="W26" s="156"/>
      <c r="X26" s="156"/>
      <c r="Y26" s="162"/>
    </row>
    <row r="27" spans="1:25" s="2" customFormat="1" ht="11" customHeight="1" thickBot="1" x14ac:dyDescent="0.2">
      <c r="A27" s="92"/>
      <c r="B27" s="65"/>
      <c r="C27" s="66"/>
      <c r="D27" s="67"/>
      <c r="E27" s="66"/>
      <c r="F27" s="67"/>
      <c r="G27" s="66"/>
      <c r="H27" s="67"/>
      <c r="I27" s="68"/>
      <c r="J27" s="67"/>
      <c r="K27" s="57">
        <f t="shared" si="0"/>
        <v>0</v>
      </c>
      <c r="L27" s="57"/>
      <c r="M27" s="57"/>
      <c r="N27" s="105"/>
      <c r="O27" s="86"/>
      <c r="P27" s="86"/>
      <c r="Q27" s="87"/>
      <c r="R27" s="77"/>
      <c r="S27" s="78"/>
      <c r="T27" s="78"/>
      <c r="U27" s="79"/>
      <c r="V27" s="1"/>
      <c r="W27" s="157"/>
      <c r="X27" s="157"/>
      <c r="Y27" s="163"/>
    </row>
    <row r="28" spans="1:25" s="2" customFormat="1" ht="11" customHeight="1" thickBot="1" x14ac:dyDescent="0.2">
      <c r="A28" s="92"/>
      <c r="B28" s="69"/>
      <c r="C28" s="70"/>
      <c r="D28" s="71"/>
      <c r="E28" s="70"/>
      <c r="F28" s="71"/>
      <c r="G28" s="70"/>
      <c r="H28" s="71"/>
      <c r="I28" s="72"/>
      <c r="J28" s="71"/>
      <c r="K28" s="59">
        <f t="shared" si="0"/>
        <v>0</v>
      </c>
      <c r="L28" s="59">
        <f>IF(SUM(K22:K28)&gt;40,40,SUM(K22:K28))</f>
        <v>0</v>
      </c>
      <c r="M28" s="59">
        <f>SUM(K22:K28)-L28</f>
        <v>0</v>
      </c>
      <c r="N28" s="106"/>
      <c r="O28" s="88"/>
      <c r="P28" s="88"/>
      <c r="Q28" s="89"/>
      <c r="R28" s="77"/>
      <c r="S28" s="78"/>
      <c r="T28" s="78"/>
      <c r="U28" s="79"/>
      <c r="V28" s="1"/>
      <c r="W28" s="156"/>
      <c r="X28" s="156"/>
      <c r="Y28" s="162"/>
    </row>
    <row r="29" spans="1:25" s="2" customFormat="1" ht="11" customHeight="1" thickBot="1" x14ac:dyDescent="0.2">
      <c r="A29" s="91" t="s">
        <v>34</v>
      </c>
      <c r="B29" s="61">
        <v>13</v>
      </c>
      <c r="C29" s="100"/>
      <c r="D29" s="63"/>
      <c r="E29" s="62"/>
      <c r="F29" s="63"/>
      <c r="G29" s="62"/>
      <c r="H29" s="63"/>
      <c r="I29" s="64"/>
      <c r="J29" s="63"/>
      <c r="K29" s="57">
        <f>(((D29-C29)*24)+((F29-E29)*24)+((H29-G29)*24)+((J29-I29)*24))</f>
        <v>0</v>
      </c>
      <c r="L29" s="58"/>
      <c r="M29" s="58"/>
      <c r="N29" s="109"/>
      <c r="O29" s="84"/>
      <c r="P29" s="84"/>
      <c r="Q29" s="85"/>
      <c r="R29" s="77"/>
      <c r="S29" s="78"/>
      <c r="T29" s="78"/>
      <c r="U29" s="79"/>
      <c r="V29" s="1"/>
      <c r="W29" s="157"/>
      <c r="X29" s="157"/>
      <c r="Y29" s="163"/>
    </row>
    <row r="30" spans="1:25" s="2" customFormat="1" ht="11" customHeight="1" x14ac:dyDescent="0.15">
      <c r="A30" s="92" t="s">
        <v>35</v>
      </c>
      <c r="B30" s="65">
        <v>14</v>
      </c>
      <c r="C30" s="101"/>
      <c r="D30" s="67"/>
      <c r="E30" s="66"/>
      <c r="F30" s="67"/>
      <c r="G30" s="66"/>
      <c r="H30" s="67"/>
      <c r="I30" s="68"/>
      <c r="J30" s="67"/>
      <c r="K30" s="57">
        <f t="shared" si="0"/>
        <v>0</v>
      </c>
      <c r="L30" s="57"/>
      <c r="M30" s="57"/>
      <c r="N30" s="105"/>
      <c r="O30" s="86"/>
      <c r="P30" s="86"/>
      <c r="Q30" s="87"/>
      <c r="R30" s="77"/>
      <c r="S30" s="78"/>
      <c r="T30" s="78"/>
      <c r="U30" s="79"/>
      <c r="V30" s="1"/>
      <c r="W30" s="156"/>
      <c r="X30" s="156"/>
      <c r="Y30" s="162"/>
    </row>
    <row r="31" spans="1:25" s="2" customFormat="1" ht="11" customHeight="1" thickBot="1" x14ac:dyDescent="0.2">
      <c r="A31" s="92" t="s">
        <v>36</v>
      </c>
      <c r="B31" s="65">
        <v>15</v>
      </c>
      <c r="C31" s="66"/>
      <c r="D31" s="67"/>
      <c r="E31" s="66"/>
      <c r="F31" s="67"/>
      <c r="G31" s="66"/>
      <c r="H31" s="67"/>
      <c r="I31" s="68"/>
      <c r="J31" s="67"/>
      <c r="K31" s="57">
        <f t="shared" si="0"/>
        <v>0</v>
      </c>
      <c r="L31" s="48"/>
      <c r="M31" s="48"/>
      <c r="N31" s="108"/>
      <c r="O31" s="86"/>
      <c r="P31" s="86"/>
      <c r="Q31" s="87"/>
      <c r="R31" s="77"/>
      <c r="S31" s="78"/>
      <c r="T31" s="78"/>
      <c r="U31" s="79"/>
      <c r="V31" s="1"/>
      <c r="W31" s="157"/>
      <c r="X31" s="157"/>
      <c r="Y31" s="163"/>
    </row>
    <row r="32" spans="1:25" s="2" customFormat="1" ht="11" customHeight="1" x14ac:dyDescent="0.15">
      <c r="A32" s="92" t="s">
        <v>37</v>
      </c>
      <c r="B32" s="65">
        <v>16</v>
      </c>
      <c r="C32" s="66"/>
      <c r="D32" s="67"/>
      <c r="E32" s="66"/>
      <c r="F32" s="67"/>
      <c r="G32" s="66"/>
      <c r="H32" s="67"/>
      <c r="I32" s="68"/>
      <c r="J32" s="67"/>
      <c r="K32" s="57">
        <f t="shared" si="0"/>
        <v>0</v>
      </c>
      <c r="L32" s="57"/>
      <c r="M32" s="57"/>
      <c r="N32" s="105"/>
      <c r="O32" s="86"/>
      <c r="P32" s="86"/>
      <c r="Q32" s="87"/>
      <c r="R32" s="77"/>
      <c r="S32" s="78"/>
      <c r="T32" s="78"/>
      <c r="U32" s="79"/>
      <c r="V32" s="1"/>
      <c r="W32" s="156"/>
      <c r="X32" s="156"/>
      <c r="Y32" s="162"/>
    </row>
    <row r="33" spans="1:25" s="2" customFormat="1" ht="11" customHeight="1" thickBot="1" x14ac:dyDescent="0.2">
      <c r="A33" s="92"/>
      <c r="B33" s="65"/>
      <c r="C33" s="66"/>
      <c r="D33" s="67"/>
      <c r="E33" s="66"/>
      <c r="F33" s="67"/>
      <c r="G33" s="66"/>
      <c r="H33" s="67"/>
      <c r="I33" s="68"/>
      <c r="J33" s="67"/>
      <c r="K33" s="57">
        <f t="shared" si="0"/>
        <v>0</v>
      </c>
      <c r="L33" s="57"/>
      <c r="M33" s="57"/>
      <c r="N33" s="105"/>
      <c r="O33" s="86"/>
      <c r="P33" s="86"/>
      <c r="Q33" s="87"/>
      <c r="R33" s="77"/>
      <c r="S33" s="78"/>
      <c r="T33" s="78"/>
      <c r="U33" s="79"/>
      <c r="V33" s="1"/>
      <c r="W33" s="157"/>
      <c r="X33" s="157"/>
      <c r="Y33" s="163"/>
    </row>
    <row r="34" spans="1:25" s="2" customFormat="1" ht="11" customHeight="1" x14ac:dyDescent="0.15">
      <c r="A34" s="92"/>
      <c r="B34" s="65"/>
      <c r="C34" s="66"/>
      <c r="D34" s="67"/>
      <c r="E34" s="66"/>
      <c r="F34" s="67"/>
      <c r="G34" s="66"/>
      <c r="H34" s="67"/>
      <c r="I34" s="68"/>
      <c r="J34" s="67"/>
      <c r="K34" s="57">
        <f t="shared" si="0"/>
        <v>0</v>
      </c>
      <c r="L34" s="57"/>
      <c r="M34" s="57"/>
      <c r="N34" s="105"/>
      <c r="O34" s="86"/>
      <c r="P34" s="86"/>
      <c r="Q34" s="87"/>
      <c r="R34" s="77"/>
      <c r="S34" s="78"/>
      <c r="T34" s="78"/>
      <c r="U34" s="79"/>
      <c r="V34" s="1"/>
      <c r="W34" s="156"/>
      <c r="X34" s="156"/>
      <c r="Y34" s="162"/>
    </row>
    <row r="35" spans="1:25" s="2" customFormat="1" ht="11" customHeight="1" thickBot="1" x14ac:dyDescent="0.2">
      <c r="A35" s="92"/>
      <c r="B35" s="69"/>
      <c r="C35" s="70"/>
      <c r="D35" s="71"/>
      <c r="E35" s="70"/>
      <c r="F35" s="71"/>
      <c r="G35" s="70"/>
      <c r="H35" s="71"/>
      <c r="I35" s="72"/>
      <c r="J35" s="71"/>
      <c r="K35" s="59">
        <f t="shared" si="0"/>
        <v>0</v>
      </c>
      <c r="L35" s="59">
        <f>IF(SUM(K29:K35)&gt;40,40,SUM(K29:K35))</f>
        <v>0</v>
      </c>
      <c r="M35" s="59">
        <f>SUM(K29:K35)-L35</f>
        <v>0</v>
      </c>
      <c r="N35" s="106"/>
      <c r="O35" s="88"/>
      <c r="P35" s="88"/>
      <c r="Q35" s="89"/>
      <c r="R35" s="77"/>
      <c r="S35" s="78"/>
      <c r="T35" s="78"/>
      <c r="U35" s="79"/>
      <c r="V35" s="1"/>
      <c r="W35" s="157"/>
      <c r="X35" s="157"/>
      <c r="Y35" s="163"/>
    </row>
    <row r="36" spans="1:25" s="2" customFormat="1" ht="11" customHeight="1" x14ac:dyDescent="0.15">
      <c r="A36" s="91"/>
      <c r="B36" s="61"/>
      <c r="C36" s="62"/>
      <c r="D36" s="63"/>
      <c r="E36" s="62"/>
      <c r="F36" s="63"/>
      <c r="G36" s="62"/>
      <c r="H36" s="63"/>
      <c r="I36" s="64"/>
      <c r="J36" s="63"/>
      <c r="K36" s="57">
        <f>(((D36-C36)*24)+((F36-E36)*24)+((H36-G36)*24)+((J36-I36)*24))</f>
        <v>0</v>
      </c>
      <c r="L36" s="58"/>
      <c r="M36" s="58"/>
      <c r="N36" s="109"/>
      <c r="O36" s="84"/>
      <c r="P36" s="84"/>
      <c r="Q36" s="85"/>
      <c r="R36" s="77"/>
      <c r="S36" s="78"/>
      <c r="T36" s="78"/>
      <c r="U36" s="79"/>
      <c r="V36" s="1"/>
      <c r="W36" s="156"/>
      <c r="X36" s="156"/>
      <c r="Y36" s="164"/>
    </row>
    <row r="37" spans="1:25" s="2" customFormat="1" ht="11" customHeight="1" thickBot="1" x14ac:dyDescent="0.2">
      <c r="A37" s="92"/>
      <c r="B37" s="65"/>
      <c r="C37" s="66"/>
      <c r="D37" s="67"/>
      <c r="E37" s="66"/>
      <c r="F37" s="67"/>
      <c r="G37" s="66"/>
      <c r="H37" s="67"/>
      <c r="I37" s="68"/>
      <c r="J37" s="67"/>
      <c r="K37" s="57">
        <f t="shared" si="0"/>
        <v>0</v>
      </c>
      <c r="L37" s="57"/>
      <c r="M37" s="57"/>
      <c r="N37" s="105"/>
      <c r="O37" s="86"/>
      <c r="P37" s="86"/>
      <c r="Q37" s="87"/>
      <c r="R37" s="77"/>
      <c r="S37" s="78"/>
      <c r="T37" s="78"/>
      <c r="U37" s="79"/>
      <c r="V37" s="1"/>
      <c r="W37" s="157"/>
      <c r="X37" s="157"/>
      <c r="Y37" s="165"/>
    </row>
    <row r="38" spans="1:25" s="2" customFormat="1" ht="11" customHeight="1" x14ac:dyDescent="0.15">
      <c r="A38" s="92"/>
      <c r="B38" s="65"/>
      <c r="C38" s="66"/>
      <c r="D38" s="67"/>
      <c r="E38" s="66"/>
      <c r="F38" s="67"/>
      <c r="G38" s="66"/>
      <c r="H38" s="67"/>
      <c r="I38" s="68"/>
      <c r="J38" s="67"/>
      <c r="K38" s="57">
        <f t="shared" si="0"/>
        <v>0</v>
      </c>
      <c r="L38" s="48"/>
      <c r="M38" s="48"/>
      <c r="N38" s="108"/>
      <c r="O38" s="86"/>
      <c r="P38" s="86"/>
      <c r="Q38" s="87"/>
      <c r="R38" s="77"/>
      <c r="S38" s="78"/>
      <c r="T38" s="78"/>
      <c r="U38" s="79"/>
      <c r="V38" s="1"/>
      <c r="W38" s="156"/>
      <c r="X38" s="156"/>
      <c r="Y38" s="162"/>
    </row>
    <row r="39" spans="1:25" s="2" customFormat="1" ht="11" customHeight="1" thickBot="1" x14ac:dyDescent="0.2">
      <c r="A39" s="92"/>
      <c r="B39" s="65"/>
      <c r="C39" s="66"/>
      <c r="D39" s="67"/>
      <c r="E39" s="66"/>
      <c r="F39" s="67"/>
      <c r="G39" s="66"/>
      <c r="H39" s="67"/>
      <c r="I39" s="68"/>
      <c r="J39" s="67"/>
      <c r="K39" s="57">
        <f t="shared" si="0"/>
        <v>0</v>
      </c>
      <c r="L39" s="57"/>
      <c r="M39" s="57"/>
      <c r="N39" s="105"/>
      <c r="O39" s="86"/>
      <c r="P39" s="86"/>
      <c r="Q39" s="87"/>
      <c r="R39" s="77"/>
      <c r="S39" s="78"/>
      <c r="T39" s="78"/>
      <c r="U39" s="79"/>
      <c r="V39" s="1"/>
      <c r="W39" s="166"/>
      <c r="X39" s="166"/>
      <c r="Y39" s="167"/>
    </row>
    <row r="40" spans="1:25" s="2" customFormat="1" ht="11" customHeight="1" thickTop="1" x14ac:dyDescent="0.15">
      <c r="A40" s="92"/>
      <c r="B40" s="65"/>
      <c r="C40" s="66"/>
      <c r="D40" s="67"/>
      <c r="E40" s="66"/>
      <c r="F40" s="67"/>
      <c r="G40" s="66"/>
      <c r="H40" s="67"/>
      <c r="I40" s="68"/>
      <c r="J40" s="67"/>
      <c r="K40" s="57">
        <f t="shared" si="0"/>
        <v>0</v>
      </c>
      <c r="L40" s="57"/>
      <c r="M40" s="57"/>
      <c r="N40" s="105"/>
      <c r="O40" s="86"/>
      <c r="P40" s="86"/>
      <c r="Q40" s="87"/>
      <c r="R40" s="77"/>
      <c r="S40" s="78"/>
      <c r="T40" s="78"/>
      <c r="U40" s="79"/>
      <c r="V40" s="1"/>
      <c r="W40" s="168" t="s">
        <v>9</v>
      </c>
      <c r="X40" s="170"/>
      <c r="Y40" s="172">
        <f>SUM(Y16:Y39)</f>
        <v>0</v>
      </c>
    </row>
    <row r="41" spans="1:25" s="2" customFormat="1" ht="11" customHeight="1" thickBot="1" x14ac:dyDescent="0.2">
      <c r="A41" s="92"/>
      <c r="B41" s="65"/>
      <c r="C41" s="66"/>
      <c r="D41" s="67"/>
      <c r="E41" s="66"/>
      <c r="F41" s="67"/>
      <c r="G41" s="66"/>
      <c r="H41" s="67"/>
      <c r="I41" s="68"/>
      <c r="J41" s="67"/>
      <c r="K41" s="57">
        <f t="shared" si="0"/>
        <v>0</v>
      </c>
      <c r="L41" s="57"/>
      <c r="M41" s="57"/>
      <c r="N41" s="105"/>
      <c r="O41" s="86"/>
      <c r="P41" s="86"/>
      <c r="Q41" s="87"/>
      <c r="R41" s="77"/>
      <c r="S41" s="78"/>
      <c r="T41" s="78"/>
      <c r="U41" s="79"/>
      <c r="V41" s="1"/>
      <c r="W41" s="169"/>
      <c r="X41" s="171"/>
      <c r="Y41" s="155"/>
    </row>
    <row r="42" spans="1:25" s="2" customFormat="1" ht="11" customHeight="1" thickBot="1" x14ac:dyDescent="0.2">
      <c r="A42" s="93"/>
      <c r="B42" s="73"/>
      <c r="C42" s="70"/>
      <c r="D42" s="71"/>
      <c r="E42" s="70"/>
      <c r="F42" s="71"/>
      <c r="G42" s="70"/>
      <c r="H42" s="71"/>
      <c r="I42" s="72"/>
      <c r="J42" s="71"/>
      <c r="K42" s="47">
        <f t="shared" si="0"/>
        <v>0</v>
      </c>
      <c r="L42" s="47">
        <f>IF(SUM(K36:K42)&gt;40,40,SUM(K36:K42))</f>
        <v>0</v>
      </c>
      <c r="M42" s="47">
        <f>SUM(K36:K42)-L42</f>
        <v>0</v>
      </c>
      <c r="N42" s="110"/>
      <c r="O42" s="88"/>
      <c r="P42" s="88"/>
      <c r="Q42" s="89"/>
      <c r="R42" s="81"/>
      <c r="S42" s="82"/>
      <c r="T42" s="82"/>
      <c r="U42" s="83"/>
      <c r="V42" s="1"/>
    </row>
    <row r="43" spans="1:25" s="2" customFormat="1" ht="11" customHeight="1" x14ac:dyDescent="0.15">
      <c r="K43" s="21">
        <f>SUM(K8:K42)</f>
        <v>0</v>
      </c>
      <c r="L43" s="21">
        <f>SUM(L8:L42)</f>
        <v>0</v>
      </c>
      <c r="M43" s="21">
        <f>SUM(M8:M42)</f>
        <v>0</v>
      </c>
      <c r="N43" s="103"/>
      <c r="O43" s="40">
        <f t="shared" ref="O43:U43" si="1">SUM(O8:O42)</f>
        <v>0</v>
      </c>
      <c r="P43" s="40">
        <f t="shared" si="1"/>
        <v>0</v>
      </c>
      <c r="Q43" s="40">
        <f t="shared" si="1"/>
        <v>0</v>
      </c>
      <c r="R43" s="13">
        <f t="shared" si="1"/>
        <v>0</v>
      </c>
      <c r="S43" s="10">
        <f t="shared" si="1"/>
        <v>0</v>
      </c>
      <c r="T43" s="10">
        <f t="shared" si="1"/>
        <v>0</v>
      </c>
      <c r="U43" s="46">
        <f t="shared" si="1"/>
        <v>0</v>
      </c>
      <c r="V43" s="1"/>
      <c r="W43" s="173" t="s">
        <v>18</v>
      </c>
      <c r="X43" s="174"/>
      <c r="Y43" s="175"/>
    </row>
    <row r="44" spans="1:25" s="2" customFormat="1" ht="3" customHeight="1" x14ac:dyDescent="0.15">
      <c r="K44" s="55"/>
      <c r="L44" s="56"/>
      <c r="M44" s="8"/>
      <c r="N44" s="8"/>
      <c r="O44" s="8"/>
      <c r="P44" s="8"/>
      <c r="Q44" s="8"/>
      <c r="R44" s="14"/>
      <c r="S44" s="9"/>
      <c r="T44" s="9"/>
      <c r="U44" s="26"/>
      <c r="V44" s="1"/>
      <c r="W44" s="176"/>
      <c r="X44" s="177"/>
      <c r="Y44" s="178"/>
    </row>
    <row r="45" spans="1:25" s="2" customFormat="1" ht="11" customHeight="1" x14ac:dyDescent="0.15">
      <c r="A45" s="1"/>
      <c r="B45" s="1"/>
      <c r="C45" s="1"/>
      <c r="D45" s="1"/>
      <c r="E45" s="1"/>
      <c r="F45" s="1"/>
      <c r="G45" s="1"/>
      <c r="K45" s="18"/>
      <c r="L45" s="12"/>
      <c r="M45" s="12"/>
      <c r="N45" s="12"/>
      <c r="O45" s="12"/>
      <c r="P45" s="182" t="s">
        <v>21</v>
      </c>
      <c r="Q45" s="183"/>
      <c r="R45" s="90">
        <v>0.5</v>
      </c>
      <c r="S45" s="16"/>
      <c r="T45" s="17"/>
      <c r="U45" s="27"/>
      <c r="V45" s="1"/>
      <c r="W45" s="176"/>
      <c r="X45" s="177"/>
      <c r="Y45" s="178"/>
    </row>
    <row r="46" spans="1:25" s="1" customFormat="1" ht="3" customHeight="1" x14ac:dyDescent="0.15">
      <c r="K46" s="49"/>
      <c r="L46" s="50"/>
      <c r="M46" s="50"/>
      <c r="N46" s="50"/>
      <c r="O46" s="50"/>
      <c r="P46" s="51"/>
      <c r="Q46" s="52"/>
      <c r="R46" s="25"/>
      <c r="S46" s="11"/>
      <c r="T46" s="7"/>
      <c r="U46" s="28"/>
      <c r="W46" s="176"/>
      <c r="X46" s="177"/>
      <c r="Y46" s="178"/>
    </row>
    <row r="47" spans="1:25" s="2" customFormat="1" ht="11" customHeight="1" thickBot="1" x14ac:dyDescent="0.2">
      <c r="B47" s="184" t="s">
        <v>26</v>
      </c>
      <c r="C47" s="184"/>
      <c r="D47" s="45"/>
      <c r="E47" s="45"/>
      <c r="F47" s="45"/>
      <c r="G47" s="45"/>
      <c r="H47" s="45"/>
      <c r="I47" s="45"/>
      <c r="K47" s="38"/>
      <c r="L47" s="24"/>
      <c r="M47" s="24"/>
      <c r="N47" s="24"/>
      <c r="O47" s="24"/>
      <c r="P47" s="185" t="s">
        <v>4</v>
      </c>
      <c r="Q47" s="186"/>
      <c r="R47" s="41">
        <f>+R43*R45</f>
        <v>0</v>
      </c>
      <c r="S47" s="29"/>
      <c r="T47" s="30"/>
      <c r="U47" s="31"/>
      <c r="V47" s="1"/>
      <c r="W47" s="179"/>
      <c r="X47" s="180"/>
      <c r="Y47" s="181"/>
    </row>
    <row r="48" spans="1:25" s="2" customFormat="1" ht="11" x14ac:dyDescent="0.15">
      <c r="C48" s="19"/>
      <c r="D48" s="19"/>
      <c r="E48" s="19"/>
      <c r="F48" s="19"/>
      <c r="G48" s="19"/>
      <c r="H48" s="19"/>
      <c r="I48" s="19"/>
      <c r="J48" s="19"/>
    </row>
  </sheetData>
  <sheetProtection password="E5A6" sheet="1"/>
  <protectedRanges>
    <protectedRange sqref="E4" name="Range7"/>
    <protectedRange sqref="B8:J42" name="Range1"/>
    <protectedRange sqref="O8:U42" name="Range2"/>
    <protectedRange sqref="B4" name="Range3"/>
    <protectedRange sqref="R2:U2 R5:U5" name="Range4"/>
    <protectedRange sqref="X2" name="Range5"/>
    <protectedRange sqref="Y5" name="Range6"/>
    <protectedRange sqref="R3:U4" name="Range4_1"/>
  </protectedRanges>
  <dataConsolidate/>
  <mergeCells count="74">
    <mergeCell ref="W40:W41"/>
    <mergeCell ref="X40:X41"/>
    <mergeCell ref="Y40:Y41"/>
    <mergeCell ref="W43:Y47"/>
    <mergeCell ref="P45:Q45"/>
    <mergeCell ref="B47:C47"/>
    <mergeCell ref="P47:Q47"/>
    <mergeCell ref="W36:W37"/>
    <mergeCell ref="X36:X37"/>
    <mergeCell ref="Y36:Y37"/>
    <mergeCell ref="W38:W39"/>
    <mergeCell ref="X38:X39"/>
    <mergeCell ref="Y38:Y39"/>
    <mergeCell ref="W32:W33"/>
    <mergeCell ref="X32:X33"/>
    <mergeCell ref="Y32:Y33"/>
    <mergeCell ref="W34:W35"/>
    <mergeCell ref="X34:X35"/>
    <mergeCell ref="Y34:Y35"/>
    <mergeCell ref="W28:W29"/>
    <mergeCell ref="X28:X29"/>
    <mergeCell ref="Y28:Y29"/>
    <mergeCell ref="W30:W31"/>
    <mergeCell ref="X30:X31"/>
    <mergeCell ref="Y30:Y31"/>
    <mergeCell ref="W24:W25"/>
    <mergeCell ref="X24:X25"/>
    <mergeCell ref="Y24:Y25"/>
    <mergeCell ref="W26:W27"/>
    <mergeCell ref="X26:X27"/>
    <mergeCell ref="Y26:Y27"/>
    <mergeCell ref="W20:W21"/>
    <mergeCell ref="X20:X21"/>
    <mergeCell ref="Y20:Y21"/>
    <mergeCell ref="W22:W23"/>
    <mergeCell ref="X22:X23"/>
    <mergeCell ref="Y22:Y23"/>
    <mergeCell ref="W16:W17"/>
    <mergeCell ref="X16:X17"/>
    <mergeCell ref="Y16:Y17"/>
    <mergeCell ref="W18:W19"/>
    <mergeCell ref="X18:X19"/>
    <mergeCell ref="Y18:Y19"/>
    <mergeCell ref="W12:W13"/>
    <mergeCell ref="X12:X13"/>
    <mergeCell ref="Y12:Y13"/>
    <mergeCell ref="W14:W15"/>
    <mergeCell ref="X14:X15"/>
    <mergeCell ref="Y14:Y15"/>
    <mergeCell ref="W7:Y7"/>
    <mergeCell ref="W8:W9"/>
    <mergeCell ref="X8:X9"/>
    <mergeCell ref="Y8:Y9"/>
    <mergeCell ref="W10:W11"/>
    <mergeCell ref="X10:X11"/>
    <mergeCell ref="Y10:Y11"/>
    <mergeCell ref="B4:F5"/>
    <mergeCell ref="G4:O4"/>
    <mergeCell ref="G5:O5"/>
    <mergeCell ref="P5:Q5"/>
    <mergeCell ref="R5:S5"/>
    <mergeCell ref="B6:D6"/>
    <mergeCell ref="P6:Q6"/>
    <mergeCell ref="R6:U6"/>
    <mergeCell ref="B1:Y1"/>
    <mergeCell ref="B2:D3"/>
    <mergeCell ref="E2:F3"/>
    <mergeCell ref="G2:O2"/>
    <mergeCell ref="R2:U2"/>
    <mergeCell ref="G3:O3"/>
    <mergeCell ref="P3:Q4"/>
    <mergeCell ref="R3:U4"/>
    <mergeCell ref="X3:X4"/>
    <mergeCell ref="Y3:Y4"/>
  </mergeCells>
  <dataValidations count="2"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3:J43" xr:uid="{5F592319-F7E7-4642-8515-63DC4A79F388}">
      <formula1>0.25</formula1>
      <formula2>0.999305555555556</formula2>
    </dataValidation>
    <dataValidation type="whole" errorStyle="warning" allowBlank="1" showInputMessage="1" showErrorMessage="1" errorTitle="Entry Error" error="Enter as a whole number from 1-31." promptTitle="Cell Entry" prompt="Enter day of month." sqref="B8:B42" xr:uid="{89A85F99-99E2-2646-9E2A-15959741EC74}">
      <formula1>1</formula1>
      <formula2>31</formula2>
    </dataValidation>
  </dataValidations>
  <printOptions horizontalCentered="1" verticalCentered="1"/>
  <pageMargins left="0.25" right="0.25" top="0.25" bottom="0.25" header="0" footer="0.25"/>
  <pageSetup scale="9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4576C-DED8-B541-A11A-E0A38711E73F}">
  <sheetPr>
    <pageSetUpPr fitToPage="1"/>
  </sheetPr>
  <dimension ref="A1:Z48"/>
  <sheetViews>
    <sheetView zoomScaleNormal="100" workbookViewId="0">
      <selection activeCell="R3" sqref="R3:U4"/>
    </sheetView>
  </sheetViews>
  <sheetFormatPr baseColWidth="10" defaultColWidth="9.1640625" defaultRowHeight="13" x14ac:dyDescent="0.15"/>
  <cols>
    <col min="1" max="2" width="4.6640625" style="4" customWidth="1"/>
    <col min="3" max="3" width="6" style="20" customWidth="1"/>
    <col min="4" max="4" width="7.83203125" style="20" bestFit="1" customWidth="1"/>
    <col min="5" max="5" width="6" style="20" bestFit="1" customWidth="1"/>
    <col min="6" max="6" width="6" style="20" customWidth="1"/>
    <col min="7" max="8" width="6" style="20" bestFit="1" customWidth="1"/>
    <col min="9" max="9" width="6" style="20" customWidth="1"/>
    <col min="10" max="10" width="6" style="20" bestFit="1" customWidth="1"/>
    <col min="11" max="11" width="6.1640625" style="4" customWidth="1"/>
    <col min="12" max="12" width="6.5" style="4" bestFit="1" customWidth="1"/>
    <col min="13" max="13" width="8.33203125" style="4" hidden="1" customWidth="1"/>
    <col min="14" max="14" width="26.1640625" style="4" customWidth="1"/>
    <col min="15" max="15" width="6.5" style="4" customWidth="1"/>
    <col min="16" max="17" width="6" style="4" customWidth="1"/>
    <col min="18" max="18" width="7.6640625" style="4" customWidth="1"/>
    <col min="19" max="19" width="7.5" style="4" customWidth="1"/>
    <col min="20" max="21" width="6.5" style="4" customWidth="1"/>
    <col min="22" max="22" width="1.5" style="4" customWidth="1"/>
    <col min="23" max="23" width="8.83203125" style="4" customWidth="1"/>
    <col min="24" max="24" width="5.33203125" style="4" customWidth="1"/>
    <col min="25" max="25" width="7.5" style="4" customWidth="1"/>
    <col min="26" max="16384" width="9.1640625" style="4"/>
  </cols>
  <sheetData>
    <row r="1" spans="1:26" ht="20" x14ac:dyDescent="0.15"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6" s="2" customFormat="1" ht="13" customHeight="1" thickBot="1" x14ac:dyDescent="0.2">
      <c r="B2" s="114" t="s">
        <v>48</v>
      </c>
      <c r="C2" s="114"/>
      <c r="D2" s="114"/>
      <c r="E2" s="115">
        <v>2025</v>
      </c>
      <c r="F2" s="115"/>
      <c r="G2" s="116"/>
      <c r="H2" s="116"/>
      <c r="I2" s="116"/>
      <c r="J2" s="116"/>
      <c r="K2" s="116"/>
      <c r="L2" s="116"/>
      <c r="M2" s="116"/>
      <c r="N2" s="116"/>
      <c r="O2" s="116"/>
      <c r="R2" s="117"/>
      <c r="S2" s="117"/>
      <c r="T2" s="117"/>
      <c r="U2" s="117"/>
      <c r="V2" s="1"/>
      <c r="X2" s="97"/>
    </row>
    <row r="3" spans="1:26" s="2" customFormat="1" ht="13" customHeight="1" x14ac:dyDescent="0.15">
      <c r="B3" s="114"/>
      <c r="C3" s="114"/>
      <c r="D3" s="114"/>
      <c r="E3" s="115"/>
      <c r="F3" s="115"/>
      <c r="G3" s="116"/>
      <c r="H3" s="116"/>
      <c r="I3" s="116"/>
      <c r="J3" s="116"/>
      <c r="K3" s="116"/>
      <c r="L3" s="116"/>
      <c r="M3" s="116"/>
      <c r="N3" s="116"/>
      <c r="O3" s="116"/>
      <c r="P3" s="118" t="s">
        <v>33</v>
      </c>
      <c r="Q3" s="118"/>
      <c r="R3" s="119"/>
      <c r="S3" s="119"/>
      <c r="T3" s="119"/>
      <c r="U3" s="119"/>
      <c r="V3" s="1"/>
      <c r="W3" s="1"/>
      <c r="X3" s="121" t="s">
        <v>10</v>
      </c>
      <c r="Y3" s="122"/>
    </row>
    <row r="4" spans="1:26" s="2" customFormat="1" ht="13" customHeight="1" thickBot="1" x14ac:dyDescent="0.2">
      <c r="B4" s="124" t="s">
        <v>32</v>
      </c>
      <c r="C4" s="124"/>
      <c r="D4" s="124"/>
      <c r="E4" s="124"/>
      <c r="F4" s="124"/>
      <c r="G4" s="116"/>
      <c r="H4" s="116"/>
      <c r="I4" s="116"/>
      <c r="J4" s="116"/>
      <c r="K4" s="116"/>
      <c r="L4" s="116"/>
      <c r="M4" s="116"/>
      <c r="N4" s="116"/>
      <c r="O4" s="116"/>
      <c r="P4" s="118"/>
      <c r="Q4" s="118"/>
      <c r="R4" s="120"/>
      <c r="S4" s="120"/>
      <c r="T4" s="120"/>
      <c r="U4" s="120"/>
      <c r="X4" s="121"/>
      <c r="Y4" s="123"/>
    </row>
    <row r="5" spans="1:26" s="2" customFormat="1" ht="13" customHeight="1" thickBot="1" x14ac:dyDescent="0.2">
      <c r="B5" s="124"/>
      <c r="C5" s="124"/>
      <c r="D5" s="124"/>
      <c r="E5" s="124"/>
      <c r="F5" s="124"/>
      <c r="G5" s="125" t="s">
        <v>27</v>
      </c>
      <c r="H5" s="125"/>
      <c r="I5" s="125"/>
      <c r="J5" s="125"/>
      <c r="K5" s="125"/>
      <c r="L5" s="125"/>
      <c r="M5" s="125"/>
      <c r="N5" s="125"/>
      <c r="O5" s="125"/>
      <c r="P5" s="126"/>
      <c r="Q5" s="126"/>
      <c r="R5" s="127"/>
      <c r="S5" s="127"/>
      <c r="T5" s="3"/>
      <c r="U5" s="1"/>
      <c r="V5" s="1"/>
      <c r="W5" s="1"/>
      <c r="X5" s="1"/>
      <c r="Y5" s="97"/>
      <c r="Z5" s="1"/>
    </row>
    <row r="6" spans="1:26" s="2" customFormat="1" ht="13" customHeight="1" thickBot="1" x14ac:dyDescent="0.2">
      <c r="B6" s="128" t="s">
        <v>22</v>
      </c>
      <c r="C6" s="128"/>
      <c r="D6" s="128"/>
      <c r="E6" s="23"/>
      <c r="F6" s="23"/>
      <c r="G6" s="15"/>
      <c r="H6" s="15"/>
      <c r="I6" s="15"/>
      <c r="J6" s="15"/>
      <c r="K6" s="22"/>
      <c r="L6" s="22"/>
      <c r="M6" s="22"/>
      <c r="N6" s="22"/>
      <c r="O6" s="22"/>
      <c r="P6" s="129"/>
      <c r="Q6" s="129"/>
      <c r="R6" s="130"/>
      <c r="S6" s="131"/>
      <c r="T6" s="131"/>
      <c r="U6" s="132"/>
      <c r="V6" s="1"/>
    </row>
    <row r="7" spans="1:26" s="2" customFormat="1" ht="27" customHeight="1" thickBot="1" x14ac:dyDescent="0.2">
      <c r="A7" s="98" t="s">
        <v>30</v>
      </c>
      <c r="B7" s="99" t="s">
        <v>28</v>
      </c>
      <c r="C7" s="32" t="s">
        <v>12</v>
      </c>
      <c r="D7" s="33" t="s">
        <v>13</v>
      </c>
      <c r="E7" s="32" t="s">
        <v>12</v>
      </c>
      <c r="F7" s="33" t="s">
        <v>13</v>
      </c>
      <c r="G7" s="32" t="s">
        <v>12</v>
      </c>
      <c r="H7" s="33" t="s">
        <v>13</v>
      </c>
      <c r="I7" s="39" t="s">
        <v>12</v>
      </c>
      <c r="J7" s="33" t="s">
        <v>13</v>
      </c>
      <c r="K7" s="34" t="s">
        <v>15</v>
      </c>
      <c r="L7" s="34" t="s">
        <v>16</v>
      </c>
      <c r="M7" s="34" t="s">
        <v>20</v>
      </c>
      <c r="N7" s="102" t="s">
        <v>50</v>
      </c>
      <c r="O7" s="35" t="s">
        <v>19</v>
      </c>
      <c r="P7" s="36" t="s">
        <v>14</v>
      </c>
      <c r="Q7" s="37" t="s">
        <v>17</v>
      </c>
      <c r="R7" s="53" t="s">
        <v>11</v>
      </c>
      <c r="S7" s="54" t="s">
        <v>1</v>
      </c>
      <c r="T7" s="54" t="s">
        <v>2</v>
      </c>
      <c r="U7" s="54" t="s">
        <v>3</v>
      </c>
      <c r="V7" s="5"/>
      <c r="W7" s="133" t="s">
        <v>8</v>
      </c>
      <c r="X7" s="134"/>
      <c r="Y7" s="135"/>
    </row>
    <row r="8" spans="1:26" s="2" customFormat="1" ht="11" customHeight="1" x14ac:dyDescent="0.15">
      <c r="A8" s="91" t="s">
        <v>34</v>
      </c>
      <c r="B8" s="96">
        <v>20</v>
      </c>
      <c r="C8" s="62"/>
      <c r="D8" s="63"/>
      <c r="E8" s="62"/>
      <c r="F8" s="63"/>
      <c r="G8" s="62"/>
      <c r="H8" s="63"/>
      <c r="I8" s="64"/>
      <c r="J8" s="63"/>
      <c r="K8" s="57">
        <f>(((D8-C8)*24)+((F8-E8)*24)+((H8-G8)*24)+((J8-I8)*24))</f>
        <v>0</v>
      </c>
      <c r="L8" s="58"/>
      <c r="M8" s="58"/>
      <c r="N8" s="104"/>
      <c r="O8" s="84"/>
      <c r="P8" s="84"/>
      <c r="Q8" s="85"/>
      <c r="R8" s="74"/>
      <c r="S8" s="75"/>
      <c r="T8" s="75"/>
      <c r="U8" s="76"/>
      <c r="V8" s="6"/>
      <c r="W8" s="136" t="s">
        <v>5</v>
      </c>
      <c r="X8" s="138">
        <v>10100</v>
      </c>
      <c r="Y8" s="140">
        <f>L43+O43</f>
        <v>0</v>
      </c>
    </row>
    <row r="9" spans="1:26" s="2" customFormat="1" ht="11" customHeight="1" thickBot="1" x14ac:dyDescent="0.2">
      <c r="A9" s="92" t="s">
        <v>35</v>
      </c>
      <c r="B9" s="65">
        <v>21</v>
      </c>
      <c r="C9" s="66"/>
      <c r="D9" s="67"/>
      <c r="E9" s="66"/>
      <c r="F9" s="67"/>
      <c r="G9" s="66"/>
      <c r="H9" s="67"/>
      <c r="I9" s="68"/>
      <c r="J9" s="67"/>
      <c r="K9" s="57">
        <f t="shared" ref="K9:K42" si="0">(((D9-C9)*24)+((F9-E9)*24)+((H9-G9)*24)+((J9-I9)*24))</f>
        <v>0</v>
      </c>
      <c r="L9" s="57"/>
      <c r="M9" s="57"/>
      <c r="N9" s="105"/>
      <c r="O9" s="86"/>
      <c r="P9" s="86"/>
      <c r="Q9" s="87"/>
      <c r="R9" s="77"/>
      <c r="S9" s="78"/>
      <c r="T9" s="78"/>
      <c r="U9" s="79"/>
      <c r="V9" s="6"/>
      <c r="W9" s="137"/>
      <c r="X9" s="139"/>
      <c r="Y9" s="141"/>
    </row>
    <row r="10" spans="1:26" s="2" customFormat="1" ht="11" customHeight="1" x14ac:dyDescent="0.15">
      <c r="A10" s="92" t="s">
        <v>36</v>
      </c>
      <c r="B10" s="65">
        <v>22</v>
      </c>
      <c r="C10" s="66"/>
      <c r="D10" s="67"/>
      <c r="E10" s="66"/>
      <c r="F10" s="67"/>
      <c r="G10" s="66"/>
      <c r="H10" s="67"/>
      <c r="I10" s="68"/>
      <c r="J10" s="67"/>
      <c r="K10" s="57">
        <f t="shared" si="0"/>
        <v>0</v>
      </c>
      <c r="L10" s="57"/>
      <c r="M10" s="57"/>
      <c r="N10" s="105"/>
      <c r="O10" s="86"/>
      <c r="P10" s="86"/>
      <c r="Q10" s="87"/>
      <c r="R10" s="77"/>
      <c r="S10" s="78"/>
      <c r="T10" s="78"/>
      <c r="U10" s="79"/>
      <c r="V10" s="6"/>
      <c r="W10" s="142" t="s">
        <v>25</v>
      </c>
      <c r="X10" s="143">
        <v>10101</v>
      </c>
      <c r="Y10" s="144">
        <f>M43</f>
        <v>0</v>
      </c>
    </row>
    <row r="11" spans="1:26" s="2" customFormat="1" ht="11" customHeight="1" thickBot="1" x14ac:dyDescent="0.2">
      <c r="A11" s="92" t="s">
        <v>37</v>
      </c>
      <c r="B11" s="65">
        <v>23</v>
      </c>
      <c r="C11" s="66"/>
      <c r="D11" s="67"/>
      <c r="E11" s="66"/>
      <c r="F11" s="67"/>
      <c r="G11" s="66"/>
      <c r="H11" s="67"/>
      <c r="I11" s="68"/>
      <c r="J11" s="67"/>
      <c r="K11" s="57">
        <f t="shared" si="0"/>
        <v>0</v>
      </c>
      <c r="L11" s="57"/>
      <c r="M11" s="57"/>
      <c r="N11" s="105"/>
      <c r="O11" s="86"/>
      <c r="P11" s="86"/>
      <c r="Q11" s="87"/>
      <c r="R11" s="77"/>
      <c r="S11" s="78"/>
      <c r="T11" s="78"/>
      <c r="U11" s="79"/>
      <c r="V11" s="6"/>
      <c r="W11" s="137"/>
      <c r="X11" s="139"/>
      <c r="Y11" s="141"/>
    </row>
    <row r="12" spans="1:26" s="2" customFormat="1" ht="11" customHeight="1" x14ac:dyDescent="0.15">
      <c r="A12" s="92"/>
      <c r="B12" s="65"/>
      <c r="C12" s="66"/>
      <c r="D12" s="67"/>
      <c r="E12" s="66"/>
      <c r="F12" s="67"/>
      <c r="G12" s="66"/>
      <c r="H12" s="67"/>
      <c r="I12" s="68"/>
      <c r="J12" s="67"/>
      <c r="K12" s="57">
        <f t="shared" si="0"/>
        <v>0</v>
      </c>
      <c r="L12" s="57"/>
      <c r="M12" s="57"/>
      <c r="N12" s="105"/>
      <c r="O12" s="86"/>
      <c r="P12" s="86"/>
      <c r="Q12" s="87"/>
      <c r="R12" s="77"/>
      <c r="S12" s="78"/>
      <c r="T12" s="78"/>
      <c r="U12" s="79"/>
      <c r="V12" s="6"/>
      <c r="W12" s="145" t="s">
        <v>6</v>
      </c>
      <c r="X12" s="147">
        <v>10104</v>
      </c>
      <c r="Y12" s="144">
        <f>+P43</f>
        <v>0</v>
      </c>
    </row>
    <row r="13" spans="1:26" s="2" customFormat="1" ht="11" customHeight="1" thickBot="1" x14ac:dyDescent="0.2">
      <c r="A13" s="92"/>
      <c r="B13" s="65"/>
      <c r="C13" s="66"/>
      <c r="D13" s="67"/>
      <c r="E13" s="66"/>
      <c r="F13" s="67"/>
      <c r="G13" s="66"/>
      <c r="H13" s="67"/>
      <c r="I13" s="68"/>
      <c r="J13" s="67"/>
      <c r="K13" s="57">
        <f t="shared" si="0"/>
        <v>0</v>
      </c>
      <c r="L13" s="57"/>
      <c r="M13" s="57"/>
      <c r="N13" s="105"/>
      <c r="O13" s="86"/>
      <c r="P13" s="86"/>
      <c r="Q13" s="87"/>
      <c r="R13" s="77"/>
      <c r="S13" s="78"/>
      <c r="T13" s="78"/>
      <c r="U13" s="79"/>
      <c r="V13" s="6"/>
      <c r="W13" s="146"/>
      <c r="X13" s="148"/>
      <c r="Y13" s="141"/>
    </row>
    <row r="14" spans="1:26" s="2" customFormat="1" ht="11" customHeight="1" thickBot="1" x14ac:dyDescent="0.2">
      <c r="A14" s="92"/>
      <c r="B14" s="69"/>
      <c r="C14" s="70"/>
      <c r="D14" s="71"/>
      <c r="E14" s="70"/>
      <c r="F14" s="71"/>
      <c r="G14" s="70"/>
      <c r="H14" s="71"/>
      <c r="I14" s="72"/>
      <c r="J14" s="71"/>
      <c r="K14" s="59">
        <f t="shared" si="0"/>
        <v>0</v>
      </c>
      <c r="L14" s="59">
        <f>IF(SUM(K8:K14)&gt;40,40,SUM(K8:K14))</f>
        <v>0</v>
      </c>
      <c r="M14" s="59">
        <f>SUM(K8:K14)-L14</f>
        <v>0</v>
      </c>
      <c r="N14" s="106"/>
      <c r="O14" s="88"/>
      <c r="P14" s="88"/>
      <c r="Q14" s="89"/>
      <c r="R14" s="77"/>
      <c r="S14" s="78"/>
      <c r="T14" s="78"/>
      <c r="U14" s="79"/>
      <c r="V14" s="6"/>
      <c r="W14" s="145" t="s">
        <v>7</v>
      </c>
      <c r="X14" s="145">
        <v>10105</v>
      </c>
      <c r="Y14" s="144">
        <f>Q43</f>
        <v>0</v>
      </c>
    </row>
    <row r="15" spans="1:26" s="2" customFormat="1" ht="11" customHeight="1" thickBot="1" x14ac:dyDescent="0.2">
      <c r="A15" s="91" t="s">
        <v>34</v>
      </c>
      <c r="B15" s="61">
        <v>27</v>
      </c>
      <c r="C15" s="62"/>
      <c r="D15" s="63"/>
      <c r="E15" s="62"/>
      <c r="F15" s="63"/>
      <c r="G15" s="62"/>
      <c r="H15" s="63"/>
      <c r="I15" s="64"/>
      <c r="J15" s="63"/>
      <c r="K15" s="57">
        <f>(((D15-C15)*24)+((F15-E15)*24)+((H15-G15)*24)+((J15-I15)*24))</f>
        <v>0</v>
      </c>
      <c r="L15" s="58"/>
      <c r="M15" s="58"/>
      <c r="N15" s="109"/>
      <c r="O15" s="84"/>
      <c r="P15" s="84"/>
      <c r="Q15" s="85"/>
      <c r="R15" s="80"/>
      <c r="S15" s="78"/>
      <c r="T15" s="78"/>
      <c r="U15" s="79"/>
      <c r="V15" s="6"/>
      <c r="W15" s="149"/>
      <c r="X15" s="149"/>
      <c r="Y15" s="150"/>
    </row>
    <row r="16" spans="1:26" s="2" customFormat="1" ht="11" customHeight="1" thickTop="1" x14ac:dyDescent="0.15">
      <c r="A16" s="92" t="s">
        <v>35</v>
      </c>
      <c r="B16" s="65">
        <v>28</v>
      </c>
      <c r="C16" s="66"/>
      <c r="D16" s="67"/>
      <c r="E16" s="66"/>
      <c r="F16" s="67"/>
      <c r="G16" s="66"/>
      <c r="H16" s="67"/>
      <c r="I16" s="68"/>
      <c r="J16" s="67"/>
      <c r="K16" s="57">
        <f t="shared" si="0"/>
        <v>0</v>
      </c>
      <c r="L16" s="48"/>
      <c r="M16" s="48"/>
      <c r="N16" s="108"/>
      <c r="O16" s="86"/>
      <c r="P16" s="86"/>
      <c r="Q16" s="87"/>
      <c r="R16" s="80"/>
      <c r="S16" s="78"/>
      <c r="T16" s="78"/>
      <c r="U16" s="79"/>
      <c r="V16" s="6"/>
      <c r="W16" s="151"/>
      <c r="X16" s="151"/>
      <c r="Y16" s="152"/>
    </row>
    <row r="17" spans="1:25" s="2" customFormat="1" ht="11" customHeight="1" thickBot="1" x14ac:dyDescent="0.2">
      <c r="A17" s="92" t="s">
        <v>36</v>
      </c>
      <c r="B17" s="65">
        <v>29</v>
      </c>
      <c r="C17" s="66"/>
      <c r="D17" s="67"/>
      <c r="E17" s="66"/>
      <c r="F17" s="67"/>
      <c r="G17" s="66"/>
      <c r="H17" s="67"/>
      <c r="I17" s="68"/>
      <c r="J17" s="67"/>
      <c r="K17" s="57">
        <f t="shared" si="0"/>
        <v>0</v>
      </c>
      <c r="L17" s="57"/>
      <c r="M17" s="57"/>
      <c r="N17" s="105"/>
      <c r="O17" s="86"/>
      <c r="P17" s="86"/>
      <c r="Q17" s="87"/>
      <c r="R17" s="80"/>
      <c r="S17" s="78"/>
      <c r="T17" s="78"/>
      <c r="U17" s="79"/>
      <c r="V17" s="6"/>
      <c r="W17" s="146"/>
      <c r="X17" s="146"/>
      <c r="Y17" s="153"/>
    </row>
    <row r="18" spans="1:25" s="2" customFormat="1" ht="11" customHeight="1" x14ac:dyDescent="0.15">
      <c r="A18" s="92" t="s">
        <v>37</v>
      </c>
      <c r="B18" s="65">
        <v>30</v>
      </c>
      <c r="C18" s="66"/>
      <c r="D18" s="67"/>
      <c r="E18" s="66"/>
      <c r="F18" s="67"/>
      <c r="G18" s="66"/>
      <c r="H18" s="67"/>
      <c r="I18" s="68"/>
      <c r="J18" s="67"/>
      <c r="K18" s="57">
        <f t="shared" si="0"/>
        <v>0</v>
      </c>
      <c r="L18" s="57"/>
      <c r="M18" s="57"/>
      <c r="N18" s="105"/>
      <c r="O18" s="86"/>
      <c r="P18" s="86"/>
      <c r="Q18" s="87"/>
      <c r="R18" s="80"/>
      <c r="S18" s="78"/>
      <c r="T18" s="78"/>
      <c r="U18" s="79"/>
      <c r="V18" s="6"/>
      <c r="W18" s="145"/>
      <c r="X18" s="145"/>
      <c r="Y18" s="154"/>
    </row>
    <row r="19" spans="1:25" s="2" customFormat="1" ht="11" customHeight="1" thickBot="1" x14ac:dyDescent="0.2">
      <c r="A19" s="92"/>
      <c r="B19" s="65"/>
      <c r="C19" s="66"/>
      <c r="D19" s="67"/>
      <c r="E19" s="66"/>
      <c r="F19" s="67"/>
      <c r="G19" s="66"/>
      <c r="H19" s="67"/>
      <c r="I19" s="68"/>
      <c r="J19" s="67"/>
      <c r="K19" s="57">
        <f t="shared" si="0"/>
        <v>0</v>
      </c>
      <c r="L19" s="57"/>
      <c r="M19" s="57"/>
      <c r="N19" s="105"/>
      <c r="O19" s="86"/>
      <c r="P19" s="86"/>
      <c r="Q19" s="87"/>
      <c r="R19" s="80"/>
      <c r="S19" s="78"/>
      <c r="T19" s="78"/>
      <c r="U19" s="79"/>
      <c r="V19" s="6"/>
      <c r="W19" s="146"/>
      <c r="X19" s="146"/>
      <c r="Y19" s="155"/>
    </row>
    <row r="20" spans="1:25" s="2" customFormat="1" ht="11" customHeight="1" x14ac:dyDescent="0.15">
      <c r="A20" s="92"/>
      <c r="B20" s="65"/>
      <c r="C20" s="66"/>
      <c r="D20" s="67"/>
      <c r="E20" s="66"/>
      <c r="F20" s="67"/>
      <c r="G20" s="66"/>
      <c r="H20" s="67"/>
      <c r="I20" s="68"/>
      <c r="J20" s="67"/>
      <c r="K20" s="57">
        <f t="shared" si="0"/>
        <v>0</v>
      </c>
      <c r="L20" s="57"/>
      <c r="M20" s="57"/>
      <c r="N20" s="105"/>
      <c r="O20" s="86"/>
      <c r="P20" s="86"/>
      <c r="Q20" s="87"/>
      <c r="R20" s="80"/>
      <c r="S20" s="78"/>
      <c r="T20" s="78"/>
      <c r="U20" s="79"/>
      <c r="V20" s="6"/>
      <c r="W20" s="145"/>
      <c r="X20" s="145"/>
      <c r="Y20" s="154"/>
    </row>
    <row r="21" spans="1:25" s="2" customFormat="1" ht="11" customHeight="1" thickBot="1" x14ac:dyDescent="0.2">
      <c r="A21" s="92"/>
      <c r="B21" s="69"/>
      <c r="C21" s="70"/>
      <c r="D21" s="71"/>
      <c r="E21" s="70"/>
      <c r="F21" s="71"/>
      <c r="G21" s="70"/>
      <c r="H21" s="71"/>
      <c r="I21" s="72"/>
      <c r="J21" s="71"/>
      <c r="K21" s="59">
        <f t="shared" si="0"/>
        <v>0</v>
      </c>
      <c r="L21" s="59">
        <f>IF(SUM(K15:K21)&gt;40,40,SUM(K15:K21))</f>
        <v>0</v>
      </c>
      <c r="M21" s="59">
        <f>SUM(K15:K21)-L21</f>
        <v>0</v>
      </c>
      <c r="N21" s="106"/>
      <c r="O21" s="88"/>
      <c r="P21" s="88"/>
      <c r="Q21" s="89"/>
      <c r="R21" s="80"/>
      <c r="S21" s="78"/>
      <c r="T21" s="78"/>
      <c r="U21" s="79"/>
      <c r="V21" s="6"/>
      <c r="W21" s="146"/>
      <c r="X21" s="146"/>
      <c r="Y21" s="155"/>
    </row>
    <row r="22" spans="1:25" s="2" customFormat="1" ht="11" customHeight="1" x14ac:dyDescent="0.15">
      <c r="A22" s="91" t="s">
        <v>34</v>
      </c>
      <c r="B22" s="61">
        <v>3</v>
      </c>
      <c r="C22" s="62"/>
      <c r="D22" s="63"/>
      <c r="E22" s="62"/>
      <c r="F22" s="63"/>
      <c r="G22" s="62"/>
      <c r="H22" s="63"/>
      <c r="I22" s="64"/>
      <c r="J22" s="63"/>
      <c r="K22" s="57">
        <f>(((D22-C22)*24)+((F22-E22)*24)+((H22-G22)*24)+((J22-I22)*24))</f>
        <v>0</v>
      </c>
      <c r="L22" s="58"/>
      <c r="M22" s="58"/>
      <c r="N22" s="109"/>
      <c r="O22" s="84"/>
      <c r="P22" s="84"/>
      <c r="Q22" s="85"/>
      <c r="R22" s="77"/>
      <c r="S22" s="78"/>
      <c r="T22" s="78"/>
      <c r="U22" s="79"/>
      <c r="V22" s="6"/>
      <c r="W22" s="142"/>
      <c r="X22" s="156"/>
      <c r="Y22" s="158"/>
    </row>
    <row r="23" spans="1:25" s="2" customFormat="1" ht="11" customHeight="1" thickBot="1" x14ac:dyDescent="0.2">
      <c r="A23" s="92" t="s">
        <v>35</v>
      </c>
      <c r="B23" s="65">
        <v>4</v>
      </c>
      <c r="C23" s="66"/>
      <c r="D23" s="67"/>
      <c r="E23" s="66"/>
      <c r="F23" s="67"/>
      <c r="G23" s="66"/>
      <c r="H23" s="67"/>
      <c r="I23" s="68"/>
      <c r="J23" s="67"/>
      <c r="K23" s="57">
        <f t="shared" si="0"/>
        <v>0</v>
      </c>
      <c r="L23" s="57"/>
      <c r="M23" s="57"/>
      <c r="N23" s="105"/>
      <c r="O23" s="86"/>
      <c r="P23" s="86"/>
      <c r="Q23" s="87"/>
      <c r="R23" s="77"/>
      <c r="S23" s="78"/>
      <c r="T23" s="78"/>
      <c r="U23" s="79"/>
      <c r="V23" s="6"/>
      <c r="W23" s="137"/>
      <c r="X23" s="157"/>
      <c r="Y23" s="159"/>
    </row>
    <row r="24" spans="1:25" s="2" customFormat="1" ht="11" customHeight="1" x14ac:dyDescent="0.15">
      <c r="A24" s="92" t="s">
        <v>36</v>
      </c>
      <c r="B24" s="65">
        <v>5</v>
      </c>
      <c r="C24" s="66"/>
      <c r="D24" s="67"/>
      <c r="E24" s="66"/>
      <c r="F24" s="67"/>
      <c r="G24" s="66"/>
      <c r="H24" s="67"/>
      <c r="I24" s="68"/>
      <c r="J24" s="67"/>
      <c r="K24" s="57">
        <f t="shared" si="0"/>
        <v>0</v>
      </c>
      <c r="L24" s="48"/>
      <c r="M24" s="48"/>
      <c r="N24" s="108"/>
      <c r="O24" s="86"/>
      <c r="P24" s="86"/>
      <c r="Q24" s="87"/>
      <c r="R24" s="77"/>
      <c r="S24" s="78"/>
      <c r="T24" s="78"/>
      <c r="U24" s="79"/>
      <c r="V24" s="1"/>
      <c r="W24" s="160"/>
      <c r="X24" s="160"/>
      <c r="Y24" s="160"/>
    </row>
    <row r="25" spans="1:25" s="2" customFormat="1" ht="11" customHeight="1" thickBot="1" x14ac:dyDescent="0.2">
      <c r="A25" s="92" t="s">
        <v>37</v>
      </c>
      <c r="B25" s="65">
        <v>6</v>
      </c>
      <c r="C25" s="66"/>
      <c r="D25" s="67"/>
      <c r="E25" s="66"/>
      <c r="F25" s="67"/>
      <c r="G25" s="66"/>
      <c r="H25" s="67"/>
      <c r="I25" s="68"/>
      <c r="J25" s="67"/>
      <c r="K25" s="57">
        <f t="shared" si="0"/>
        <v>0</v>
      </c>
      <c r="L25" s="57"/>
      <c r="M25" s="57"/>
      <c r="N25" s="105"/>
      <c r="O25" s="86"/>
      <c r="P25" s="86"/>
      <c r="Q25" s="87"/>
      <c r="R25" s="77"/>
      <c r="S25" s="78"/>
      <c r="T25" s="78"/>
      <c r="U25" s="79"/>
      <c r="V25" s="1"/>
      <c r="W25" s="161"/>
      <c r="X25" s="161"/>
      <c r="Y25" s="161"/>
    </row>
    <row r="26" spans="1:25" s="2" customFormat="1" ht="11" customHeight="1" x14ac:dyDescent="0.15">
      <c r="A26" s="92"/>
      <c r="B26" s="65"/>
      <c r="C26" s="66"/>
      <c r="D26" s="67"/>
      <c r="E26" s="66"/>
      <c r="F26" s="67"/>
      <c r="G26" s="66"/>
      <c r="H26" s="67"/>
      <c r="I26" s="68"/>
      <c r="J26" s="67"/>
      <c r="K26" s="57">
        <f t="shared" si="0"/>
        <v>0</v>
      </c>
      <c r="L26" s="57"/>
      <c r="M26" s="57"/>
      <c r="N26" s="105"/>
      <c r="O26" s="86"/>
      <c r="P26" s="86"/>
      <c r="Q26" s="87"/>
      <c r="R26" s="77"/>
      <c r="S26" s="78"/>
      <c r="T26" s="78"/>
      <c r="U26" s="79"/>
      <c r="V26" s="1"/>
      <c r="W26" s="156"/>
      <c r="X26" s="156"/>
      <c r="Y26" s="162"/>
    </row>
    <row r="27" spans="1:25" s="2" customFormat="1" ht="11" customHeight="1" thickBot="1" x14ac:dyDescent="0.2">
      <c r="A27" s="92"/>
      <c r="B27" s="65"/>
      <c r="C27" s="66"/>
      <c r="D27" s="67"/>
      <c r="E27" s="66"/>
      <c r="F27" s="67"/>
      <c r="G27" s="66"/>
      <c r="H27" s="67"/>
      <c r="I27" s="68"/>
      <c r="J27" s="67"/>
      <c r="K27" s="57">
        <f t="shared" si="0"/>
        <v>0</v>
      </c>
      <c r="L27" s="57"/>
      <c r="M27" s="57"/>
      <c r="N27" s="105"/>
      <c r="O27" s="86"/>
      <c r="P27" s="86"/>
      <c r="Q27" s="87"/>
      <c r="R27" s="77"/>
      <c r="S27" s="78"/>
      <c r="T27" s="78"/>
      <c r="U27" s="79"/>
      <c r="V27" s="1"/>
      <c r="W27" s="157"/>
      <c r="X27" s="157"/>
      <c r="Y27" s="163"/>
    </row>
    <row r="28" spans="1:25" s="2" customFormat="1" ht="11" customHeight="1" thickBot="1" x14ac:dyDescent="0.2">
      <c r="A28" s="92"/>
      <c r="B28" s="69"/>
      <c r="C28" s="70"/>
      <c r="D28" s="71"/>
      <c r="E28" s="70"/>
      <c r="F28" s="71"/>
      <c r="G28" s="70"/>
      <c r="H28" s="71"/>
      <c r="I28" s="72"/>
      <c r="J28" s="71"/>
      <c r="K28" s="59">
        <f t="shared" si="0"/>
        <v>0</v>
      </c>
      <c r="L28" s="59">
        <f>IF(SUM(K22:K28)&gt;40,40,SUM(K22:K28))</f>
        <v>0</v>
      </c>
      <c r="M28" s="59">
        <f>SUM(K22:K28)-L28</f>
        <v>0</v>
      </c>
      <c r="N28" s="106"/>
      <c r="O28" s="88"/>
      <c r="P28" s="88"/>
      <c r="Q28" s="89"/>
      <c r="R28" s="77"/>
      <c r="S28" s="78"/>
      <c r="T28" s="78"/>
      <c r="U28" s="79"/>
      <c r="V28" s="1"/>
      <c r="W28" s="156"/>
      <c r="X28" s="156"/>
      <c r="Y28" s="162"/>
    </row>
    <row r="29" spans="1:25" s="2" customFormat="1" ht="11" customHeight="1" thickBot="1" x14ac:dyDescent="0.2">
      <c r="A29" s="91" t="s">
        <v>34</v>
      </c>
      <c r="B29" s="61">
        <v>10</v>
      </c>
      <c r="C29" s="100"/>
      <c r="D29" s="63"/>
      <c r="E29" s="62"/>
      <c r="F29" s="63"/>
      <c r="G29" s="62"/>
      <c r="H29" s="63"/>
      <c r="I29" s="64"/>
      <c r="J29" s="63"/>
      <c r="K29" s="57">
        <f>(((D29-C29)*24)+((F29-E29)*24)+((H29-G29)*24)+((J29-I29)*24))</f>
        <v>0</v>
      </c>
      <c r="L29" s="58"/>
      <c r="M29" s="58"/>
      <c r="N29" s="109"/>
      <c r="O29" s="84"/>
      <c r="P29" s="84"/>
      <c r="Q29" s="85"/>
      <c r="R29" s="77"/>
      <c r="S29" s="78"/>
      <c r="T29" s="78"/>
      <c r="U29" s="79"/>
      <c r="V29" s="1"/>
      <c r="W29" s="157"/>
      <c r="X29" s="157"/>
      <c r="Y29" s="163"/>
    </row>
    <row r="30" spans="1:25" s="2" customFormat="1" ht="11" customHeight="1" x14ac:dyDescent="0.15">
      <c r="A30" s="92" t="s">
        <v>35</v>
      </c>
      <c r="B30" s="65">
        <v>11</v>
      </c>
      <c r="C30" s="101"/>
      <c r="D30" s="67"/>
      <c r="E30" s="66"/>
      <c r="F30" s="67"/>
      <c r="G30" s="66"/>
      <c r="H30" s="67"/>
      <c r="I30" s="68"/>
      <c r="J30" s="67"/>
      <c r="K30" s="57">
        <f t="shared" si="0"/>
        <v>0</v>
      </c>
      <c r="L30" s="57"/>
      <c r="M30" s="57"/>
      <c r="N30" s="105"/>
      <c r="O30" s="86"/>
      <c r="P30" s="86"/>
      <c r="Q30" s="87"/>
      <c r="R30" s="77"/>
      <c r="S30" s="78"/>
      <c r="T30" s="78"/>
      <c r="U30" s="79"/>
      <c r="V30" s="1"/>
      <c r="W30" s="156"/>
      <c r="X30" s="156"/>
      <c r="Y30" s="162"/>
    </row>
    <row r="31" spans="1:25" s="2" customFormat="1" ht="11" customHeight="1" thickBot="1" x14ac:dyDescent="0.2">
      <c r="A31" s="92" t="s">
        <v>36</v>
      </c>
      <c r="B31" s="65">
        <v>12</v>
      </c>
      <c r="C31" s="66"/>
      <c r="D31" s="67"/>
      <c r="E31" s="66"/>
      <c r="F31" s="67"/>
      <c r="G31" s="66"/>
      <c r="H31" s="67"/>
      <c r="I31" s="68"/>
      <c r="J31" s="67"/>
      <c r="K31" s="57">
        <f t="shared" si="0"/>
        <v>0</v>
      </c>
      <c r="L31" s="48"/>
      <c r="M31" s="48"/>
      <c r="N31" s="108"/>
      <c r="O31" s="86"/>
      <c r="P31" s="86"/>
      <c r="Q31" s="87"/>
      <c r="R31" s="77"/>
      <c r="S31" s="78"/>
      <c r="T31" s="78"/>
      <c r="U31" s="79"/>
      <c r="V31" s="1"/>
      <c r="W31" s="157"/>
      <c r="X31" s="157"/>
      <c r="Y31" s="163"/>
    </row>
    <row r="32" spans="1:25" s="2" customFormat="1" ht="11" customHeight="1" x14ac:dyDescent="0.15">
      <c r="A32" s="92" t="s">
        <v>37</v>
      </c>
      <c r="B32" s="65">
        <v>13</v>
      </c>
      <c r="C32" s="66"/>
      <c r="D32" s="67"/>
      <c r="E32" s="66"/>
      <c r="F32" s="67"/>
      <c r="G32" s="66"/>
      <c r="H32" s="67"/>
      <c r="I32" s="68"/>
      <c r="J32" s="67"/>
      <c r="K32" s="57">
        <f t="shared" si="0"/>
        <v>0</v>
      </c>
      <c r="L32" s="57"/>
      <c r="M32" s="57"/>
      <c r="N32" s="105"/>
      <c r="O32" s="86"/>
      <c r="P32" s="86"/>
      <c r="Q32" s="87"/>
      <c r="R32" s="77"/>
      <c r="S32" s="78"/>
      <c r="T32" s="78"/>
      <c r="U32" s="79"/>
      <c r="V32" s="1"/>
      <c r="W32" s="156"/>
      <c r="X32" s="156"/>
      <c r="Y32" s="162"/>
    </row>
    <row r="33" spans="1:25" s="2" customFormat="1" ht="11" customHeight="1" thickBot="1" x14ac:dyDescent="0.2">
      <c r="A33" s="92"/>
      <c r="B33" s="65"/>
      <c r="C33" s="66"/>
      <c r="D33" s="67"/>
      <c r="E33" s="66"/>
      <c r="F33" s="67"/>
      <c r="G33" s="66"/>
      <c r="H33" s="67"/>
      <c r="I33" s="68"/>
      <c r="J33" s="67"/>
      <c r="K33" s="57">
        <f t="shared" si="0"/>
        <v>0</v>
      </c>
      <c r="L33" s="57"/>
      <c r="M33" s="57"/>
      <c r="N33" s="105"/>
      <c r="O33" s="86"/>
      <c r="P33" s="86"/>
      <c r="Q33" s="87"/>
      <c r="R33" s="77"/>
      <c r="S33" s="78"/>
      <c r="T33" s="78"/>
      <c r="U33" s="79"/>
      <c r="V33" s="1"/>
      <c r="W33" s="157"/>
      <c r="X33" s="157"/>
      <c r="Y33" s="163"/>
    </row>
    <row r="34" spans="1:25" s="2" customFormat="1" ht="11" customHeight="1" x14ac:dyDescent="0.15">
      <c r="A34" s="92"/>
      <c r="B34" s="65"/>
      <c r="C34" s="66"/>
      <c r="D34" s="67"/>
      <c r="E34" s="66"/>
      <c r="F34" s="67"/>
      <c r="G34" s="66"/>
      <c r="H34" s="67"/>
      <c r="I34" s="68"/>
      <c r="J34" s="67"/>
      <c r="K34" s="57">
        <f t="shared" si="0"/>
        <v>0</v>
      </c>
      <c r="L34" s="57"/>
      <c r="M34" s="57"/>
      <c r="N34" s="105"/>
      <c r="O34" s="86"/>
      <c r="P34" s="86"/>
      <c r="Q34" s="87"/>
      <c r="R34" s="77"/>
      <c r="S34" s="78"/>
      <c r="T34" s="78"/>
      <c r="U34" s="79"/>
      <c r="V34" s="1"/>
      <c r="W34" s="156"/>
      <c r="X34" s="156"/>
      <c r="Y34" s="162"/>
    </row>
    <row r="35" spans="1:25" s="2" customFormat="1" ht="11" customHeight="1" thickBot="1" x14ac:dyDescent="0.2">
      <c r="A35" s="92"/>
      <c r="B35" s="69"/>
      <c r="C35" s="70"/>
      <c r="D35" s="71"/>
      <c r="E35" s="70"/>
      <c r="F35" s="71"/>
      <c r="G35" s="70"/>
      <c r="H35" s="71"/>
      <c r="I35" s="72"/>
      <c r="J35" s="71"/>
      <c r="K35" s="59">
        <f t="shared" si="0"/>
        <v>0</v>
      </c>
      <c r="L35" s="59">
        <f>IF(SUM(K29:K35)&gt;40,40,SUM(K29:K35))</f>
        <v>0</v>
      </c>
      <c r="M35" s="59">
        <f>SUM(K29:K35)-L35</f>
        <v>0</v>
      </c>
      <c r="N35" s="106"/>
      <c r="O35" s="88"/>
      <c r="P35" s="88"/>
      <c r="Q35" s="89"/>
      <c r="R35" s="77"/>
      <c r="S35" s="78"/>
      <c r="T35" s="78"/>
      <c r="U35" s="79"/>
      <c r="V35" s="1"/>
      <c r="W35" s="157"/>
      <c r="X35" s="157"/>
      <c r="Y35" s="163"/>
    </row>
    <row r="36" spans="1:25" s="2" customFormat="1" ht="11" customHeight="1" x14ac:dyDescent="0.15">
      <c r="A36" s="91"/>
      <c r="B36" s="61"/>
      <c r="C36" s="62"/>
      <c r="D36" s="63"/>
      <c r="E36" s="62"/>
      <c r="F36" s="63"/>
      <c r="G36" s="62"/>
      <c r="H36" s="63"/>
      <c r="I36" s="64"/>
      <c r="J36" s="63"/>
      <c r="K36" s="57">
        <f>(((D36-C36)*24)+((F36-E36)*24)+((H36-G36)*24)+((J36-I36)*24))</f>
        <v>0</v>
      </c>
      <c r="L36" s="58"/>
      <c r="M36" s="58"/>
      <c r="N36" s="109"/>
      <c r="O36" s="84"/>
      <c r="P36" s="84"/>
      <c r="Q36" s="85"/>
      <c r="R36" s="77"/>
      <c r="S36" s="78"/>
      <c r="T36" s="78"/>
      <c r="U36" s="79"/>
      <c r="V36" s="1"/>
      <c r="W36" s="156"/>
      <c r="X36" s="156"/>
      <c r="Y36" s="164"/>
    </row>
    <row r="37" spans="1:25" s="2" customFormat="1" ht="11" customHeight="1" thickBot="1" x14ac:dyDescent="0.2">
      <c r="A37" s="92"/>
      <c r="B37" s="65"/>
      <c r="C37" s="66"/>
      <c r="D37" s="67"/>
      <c r="E37" s="66"/>
      <c r="F37" s="67"/>
      <c r="G37" s="66"/>
      <c r="H37" s="67"/>
      <c r="I37" s="68"/>
      <c r="J37" s="67"/>
      <c r="K37" s="57">
        <f t="shared" si="0"/>
        <v>0</v>
      </c>
      <c r="L37" s="57"/>
      <c r="M37" s="57"/>
      <c r="N37" s="105"/>
      <c r="O37" s="86"/>
      <c r="P37" s="86"/>
      <c r="Q37" s="87"/>
      <c r="R37" s="77"/>
      <c r="S37" s="78"/>
      <c r="T37" s="78"/>
      <c r="U37" s="79"/>
      <c r="V37" s="1"/>
      <c r="W37" s="157"/>
      <c r="X37" s="157"/>
      <c r="Y37" s="165"/>
    </row>
    <row r="38" spans="1:25" s="2" customFormat="1" ht="11" customHeight="1" x14ac:dyDescent="0.15">
      <c r="A38" s="92"/>
      <c r="B38" s="65"/>
      <c r="C38" s="66"/>
      <c r="D38" s="67"/>
      <c r="E38" s="66"/>
      <c r="F38" s="67"/>
      <c r="G38" s="66"/>
      <c r="H38" s="67"/>
      <c r="I38" s="68"/>
      <c r="J38" s="67"/>
      <c r="K38" s="57">
        <f t="shared" si="0"/>
        <v>0</v>
      </c>
      <c r="L38" s="48"/>
      <c r="M38" s="48"/>
      <c r="N38" s="108"/>
      <c r="O38" s="86"/>
      <c r="P38" s="86"/>
      <c r="Q38" s="87"/>
      <c r="R38" s="77"/>
      <c r="S38" s="78"/>
      <c r="T38" s="78"/>
      <c r="U38" s="79"/>
      <c r="V38" s="1"/>
      <c r="W38" s="156"/>
      <c r="X38" s="156"/>
      <c r="Y38" s="162"/>
    </row>
    <row r="39" spans="1:25" s="2" customFormat="1" ht="11" customHeight="1" thickBot="1" x14ac:dyDescent="0.2">
      <c r="A39" s="92"/>
      <c r="B39" s="65"/>
      <c r="C39" s="66"/>
      <c r="D39" s="67"/>
      <c r="E39" s="66"/>
      <c r="F39" s="67"/>
      <c r="G39" s="66"/>
      <c r="H39" s="67"/>
      <c r="I39" s="68"/>
      <c r="J39" s="67"/>
      <c r="K39" s="57">
        <f t="shared" si="0"/>
        <v>0</v>
      </c>
      <c r="L39" s="57"/>
      <c r="M39" s="57"/>
      <c r="N39" s="105"/>
      <c r="O39" s="86"/>
      <c r="P39" s="86"/>
      <c r="Q39" s="87"/>
      <c r="R39" s="77"/>
      <c r="S39" s="78"/>
      <c r="T39" s="78"/>
      <c r="U39" s="79"/>
      <c r="V39" s="1"/>
      <c r="W39" s="166"/>
      <c r="X39" s="166"/>
      <c r="Y39" s="167"/>
    </row>
    <row r="40" spans="1:25" s="2" customFormat="1" ht="11" customHeight="1" thickTop="1" x14ac:dyDescent="0.15">
      <c r="A40" s="92"/>
      <c r="B40" s="65"/>
      <c r="C40" s="66"/>
      <c r="D40" s="67"/>
      <c r="E40" s="66"/>
      <c r="F40" s="67"/>
      <c r="G40" s="66"/>
      <c r="H40" s="67"/>
      <c r="I40" s="68"/>
      <c r="J40" s="67"/>
      <c r="K40" s="57">
        <f t="shared" si="0"/>
        <v>0</v>
      </c>
      <c r="L40" s="57"/>
      <c r="M40" s="57"/>
      <c r="N40" s="105"/>
      <c r="O40" s="86"/>
      <c r="P40" s="86"/>
      <c r="Q40" s="87"/>
      <c r="R40" s="77"/>
      <c r="S40" s="78"/>
      <c r="T40" s="78"/>
      <c r="U40" s="79"/>
      <c r="V40" s="1"/>
      <c r="W40" s="168" t="s">
        <v>9</v>
      </c>
      <c r="X40" s="170"/>
      <c r="Y40" s="172">
        <f>SUM(Y16:Y39)</f>
        <v>0</v>
      </c>
    </row>
    <row r="41" spans="1:25" s="2" customFormat="1" ht="11" customHeight="1" thickBot="1" x14ac:dyDescent="0.2">
      <c r="A41" s="92"/>
      <c r="B41" s="65"/>
      <c r="C41" s="66"/>
      <c r="D41" s="67"/>
      <c r="E41" s="66"/>
      <c r="F41" s="67"/>
      <c r="G41" s="66"/>
      <c r="H41" s="67"/>
      <c r="I41" s="68"/>
      <c r="J41" s="67"/>
      <c r="K41" s="57">
        <f t="shared" si="0"/>
        <v>0</v>
      </c>
      <c r="L41" s="57"/>
      <c r="M41" s="57"/>
      <c r="N41" s="105"/>
      <c r="O41" s="86"/>
      <c r="P41" s="86"/>
      <c r="Q41" s="87"/>
      <c r="R41" s="77"/>
      <c r="S41" s="78"/>
      <c r="T41" s="78"/>
      <c r="U41" s="79"/>
      <c r="V41" s="1"/>
      <c r="W41" s="169"/>
      <c r="X41" s="171"/>
      <c r="Y41" s="155"/>
    </row>
    <row r="42" spans="1:25" s="2" customFormat="1" ht="11" customHeight="1" thickBot="1" x14ac:dyDescent="0.2">
      <c r="A42" s="93"/>
      <c r="B42" s="73"/>
      <c r="C42" s="70"/>
      <c r="D42" s="71"/>
      <c r="E42" s="70"/>
      <c r="F42" s="71"/>
      <c r="G42" s="70"/>
      <c r="H42" s="71"/>
      <c r="I42" s="72"/>
      <c r="J42" s="71"/>
      <c r="K42" s="47">
        <f t="shared" si="0"/>
        <v>0</v>
      </c>
      <c r="L42" s="47">
        <f>IF(SUM(K36:K42)&gt;40,40,SUM(K36:K42))</f>
        <v>0</v>
      </c>
      <c r="M42" s="47">
        <f>SUM(K36:K42)-L42</f>
        <v>0</v>
      </c>
      <c r="N42" s="110"/>
      <c r="O42" s="88"/>
      <c r="P42" s="88"/>
      <c r="Q42" s="89"/>
      <c r="R42" s="81"/>
      <c r="S42" s="82"/>
      <c r="T42" s="82"/>
      <c r="U42" s="83"/>
      <c r="V42" s="1"/>
    </row>
    <row r="43" spans="1:25" s="2" customFormat="1" ht="11" customHeight="1" x14ac:dyDescent="0.15">
      <c r="K43" s="21">
        <f>SUM(K8:K42)</f>
        <v>0</v>
      </c>
      <c r="L43" s="21">
        <f>SUM(L8:L42)</f>
        <v>0</v>
      </c>
      <c r="M43" s="21">
        <f>SUM(M8:M42)</f>
        <v>0</v>
      </c>
      <c r="N43" s="103"/>
      <c r="O43" s="40">
        <f t="shared" ref="O43:U43" si="1">SUM(O8:O42)</f>
        <v>0</v>
      </c>
      <c r="P43" s="40">
        <f t="shared" si="1"/>
        <v>0</v>
      </c>
      <c r="Q43" s="40">
        <f t="shared" si="1"/>
        <v>0</v>
      </c>
      <c r="R43" s="13">
        <f t="shared" si="1"/>
        <v>0</v>
      </c>
      <c r="S43" s="10">
        <f t="shared" si="1"/>
        <v>0</v>
      </c>
      <c r="T43" s="10">
        <f t="shared" si="1"/>
        <v>0</v>
      </c>
      <c r="U43" s="46">
        <f t="shared" si="1"/>
        <v>0</v>
      </c>
      <c r="V43" s="1"/>
      <c r="W43" s="173" t="s">
        <v>18</v>
      </c>
      <c r="X43" s="174"/>
      <c r="Y43" s="175"/>
    </row>
    <row r="44" spans="1:25" s="2" customFormat="1" ht="3" customHeight="1" x14ac:dyDescent="0.15">
      <c r="K44" s="55"/>
      <c r="L44" s="56"/>
      <c r="M44" s="8"/>
      <c r="N44" s="8"/>
      <c r="O44" s="8"/>
      <c r="P44" s="8"/>
      <c r="Q44" s="8"/>
      <c r="R44" s="14"/>
      <c r="S44" s="9"/>
      <c r="T44" s="9"/>
      <c r="U44" s="26"/>
      <c r="V44" s="1"/>
      <c r="W44" s="176"/>
      <c r="X44" s="177"/>
      <c r="Y44" s="178"/>
    </row>
    <row r="45" spans="1:25" s="2" customFormat="1" ht="11" customHeight="1" x14ac:dyDescent="0.15">
      <c r="A45" s="1"/>
      <c r="B45" s="1"/>
      <c r="C45" s="1"/>
      <c r="D45" s="1"/>
      <c r="E45" s="1"/>
      <c r="F45" s="1"/>
      <c r="G45" s="1"/>
      <c r="K45" s="18"/>
      <c r="L45" s="12"/>
      <c r="M45" s="12"/>
      <c r="N45" s="12"/>
      <c r="O45" s="12"/>
      <c r="P45" s="182" t="s">
        <v>21</v>
      </c>
      <c r="Q45" s="183"/>
      <c r="R45" s="90">
        <v>0.5</v>
      </c>
      <c r="S45" s="16"/>
      <c r="T45" s="17"/>
      <c r="U45" s="27"/>
      <c r="V45" s="1"/>
      <c r="W45" s="176"/>
      <c r="X45" s="177"/>
      <c r="Y45" s="178"/>
    </row>
    <row r="46" spans="1:25" s="1" customFormat="1" ht="3" customHeight="1" x14ac:dyDescent="0.15">
      <c r="K46" s="49"/>
      <c r="L46" s="50"/>
      <c r="M46" s="50"/>
      <c r="N46" s="50"/>
      <c r="O46" s="50"/>
      <c r="P46" s="51"/>
      <c r="Q46" s="52"/>
      <c r="R46" s="25"/>
      <c r="S46" s="11"/>
      <c r="T46" s="7"/>
      <c r="U46" s="28"/>
      <c r="W46" s="176"/>
      <c r="X46" s="177"/>
      <c r="Y46" s="178"/>
    </row>
    <row r="47" spans="1:25" s="2" customFormat="1" ht="11" customHeight="1" thickBot="1" x14ac:dyDescent="0.2">
      <c r="B47" s="184" t="s">
        <v>26</v>
      </c>
      <c r="C47" s="184"/>
      <c r="D47" s="45"/>
      <c r="E47" s="45"/>
      <c r="F47" s="45"/>
      <c r="G47" s="45"/>
      <c r="H47" s="45"/>
      <c r="I47" s="45"/>
      <c r="K47" s="38"/>
      <c r="L47" s="24"/>
      <c r="M47" s="24"/>
      <c r="N47" s="24"/>
      <c r="O47" s="24"/>
      <c r="P47" s="185" t="s">
        <v>4</v>
      </c>
      <c r="Q47" s="186"/>
      <c r="R47" s="41">
        <f>+R43*R45</f>
        <v>0</v>
      </c>
      <c r="S47" s="29"/>
      <c r="T47" s="30"/>
      <c r="U47" s="31"/>
      <c r="V47" s="1"/>
      <c r="W47" s="179"/>
      <c r="X47" s="180"/>
      <c r="Y47" s="181"/>
    </row>
    <row r="48" spans="1:25" s="2" customFormat="1" ht="11" x14ac:dyDescent="0.15">
      <c r="C48" s="19"/>
      <c r="D48" s="19"/>
      <c r="E48" s="19"/>
      <c r="F48" s="19"/>
      <c r="G48" s="19"/>
      <c r="H48" s="19"/>
      <c r="I48" s="19"/>
      <c r="J48" s="19"/>
    </row>
  </sheetData>
  <sheetProtection password="E5A6" sheet="1"/>
  <protectedRanges>
    <protectedRange sqref="E4" name="Range7"/>
    <protectedRange sqref="B8:J42" name="Range1"/>
    <protectedRange sqref="O8:U42" name="Range2"/>
    <protectedRange sqref="B4" name="Range3"/>
    <protectedRange sqref="R2:U2 R5:U5" name="Range4"/>
    <protectedRange sqref="X2" name="Range5"/>
    <protectedRange sqref="Y5" name="Range6"/>
    <protectedRange sqref="R3:U4" name="Range4_1"/>
  </protectedRanges>
  <dataConsolidate/>
  <mergeCells count="74">
    <mergeCell ref="W40:W41"/>
    <mergeCell ref="X40:X41"/>
    <mergeCell ref="Y40:Y41"/>
    <mergeCell ref="W43:Y47"/>
    <mergeCell ref="P45:Q45"/>
    <mergeCell ref="B47:C47"/>
    <mergeCell ref="P47:Q47"/>
    <mergeCell ref="W36:W37"/>
    <mergeCell ref="X36:X37"/>
    <mergeCell ref="Y36:Y37"/>
    <mergeCell ref="W38:W39"/>
    <mergeCell ref="X38:X39"/>
    <mergeCell ref="Y38:Y39"/>
    <mergeCell ref="W32:W33"/>
    <mergeCell ref="X32:X33"/>
    <mergeCell ref="Y32:Y33"/>
    <mergeCell ref="W34:W35"/>
    <mergeCell ref="X34:X35"/>
    <mergeCell ref="Y34:Y35"/>
    <mergeCell ref="W28:W29"/>
    <mergeCell ref="X28:X29"/>
    <mergeCell ref="Y28:Y29"/>
    <mergeCell ref="W30:W31"/>
    <mergeCell ref="X30:X31"/>
    <mergeCell ref="Y30:Y31"/>
    <mergeCell ref="W24:W25"/>
    <mergeCell ref="X24:X25"/>
    <mergeCell ref="Y24:Y25"/>
    <mergeCell ref="W26:W27"/>
    <mergeCell ref="X26:X27"/>
    <mergeCell ref="Y26:Y27"/>
    <mergeCell ref="W20:W21"/>
    <mergeCell ref="X20:X21"/>
    <mergeCell ref="Y20:Y21"/>
    <mergeCell ref="W22:W23"/>
    <mergeCell ref="X22:X23"/>
    <mergeCell ref="Y22:Y23"/>
    <mergeCell ref="W16:W17"/>
    <mergeCell ref="X16:X17"/>
    <mergeCell ref="Y16:Y17"/>
    <mergeCell ref="W18:W19"/>
    <mergeCell ref="X18:X19"/>
    <mergeCell ref="Y18:Y19"/>
    <mergeCell ref="W12:W13"/>
    <mergeCell ref="X12:X13"/>
    <mergeCell ref="Y12:Y13"/>
    <mergeCell ref="W14:W15"/>
    <mergeCell ref="X14:X15"/>
    <mergeCell ref="Y14:Y15"/>
    <mergeCell ref="W7:Y7"/>
    <mergeCell ref="W8:W9"/>
    <mergeCell ref="X8:X9"/>
    <mergeCell ref="Y8:Y9"/>
    <mergeCell ref="W10:W11"/>
    <mergeCell ref="X10:X11"/>
    <mergeCell ref="Y10:Y11"/>
    <mergeCell ref="B4:F5"/>
    <mergeCell ref="G4:O4"/>
    <mergeCell ref="G5:O5"/>
    <mergeCell ref="P5:Q5"/>
    <mergeCell ref="R5:S5"/>
    <mergeCell ref="B6:D6"/>
    <mergeCell ref="P6:Q6"/>
    <mergeCell ref="R6:U6"/>
    <mergeCell ref="B1:Y1"/>
    <mergeCell ref="B2:D3"/>
    <mergeCell ref="E2:F3"/>
    <mergeCell ref="G2:O2"/>
    <mergeCell ref="R2:U2"/>
    <mergeCell ref="G3:O3"/>
    <mergeCell ref="P3:Q4"/>
    <mergeCell ref="R3:U4"/>
    <mergeCell ref="X3:X4"/>
    <mergeCell ref="Y3:Y4"/>
  </mergeCells>
  <dataValidations count="2">
    <dataValidation type="whole" errorStyle="warning" allowBlank="1" showInputMessage="1" showErrorMessage="1" errorTitle="Entry Error" error="Enter as a whole number from 1-31." promptTitle="Cell Entry" prompt="Enter day of month." sqref="B8:B42" xr:uid="{49F4CDCB-D425-3E4F-98E1-30A7ECAE130A}">
      <formula1>1</formula1>
      <formula2>31</formula2>
    </dataValidation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3:J43" xr:uid="{E8B8D586-D2CB-5347-A68F-89FD522B1C2D}">
      <formula1>0.25</formula1>
      <formula2>0.999305555555556</formula2>
    </dataValidation>
  </dataValidations>
  <printOptions horizontalCentered="1" verticalCentered="1"/>
  <pageMargins left="0.25" right="0.25" top="0.25" bottom="0.25" header="0" footer="0.25"/>
  <pageSetup scale="96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7C28A-2AC4-764D-BF27-C6F1F61D912E}">
  <sheetPr>
    <pageSetUpPr fitToPage="1"/>
  </sheetPr>
  <dimension ref="A1:Z48"/>
  <sheetViews>
    <sheetView zoomScaleNormal="100" workbookViewId="0">
      <selection activeCell="R3" sqref="R3:U4"/>
    </sheetView>
  </sheetViews>
  <sheetFormatPr baseColWidth="10" defaultColWidth="9.1640625" defaultRowHeight="13" x14ac:dyDescent="0.15"/>
  <cols>
    <col min="1" max="2" width="4.6640625" style="4" customWidth="1"/>
    <col min="3" max="3" width="6" style="20" customWidth="1"/>
    <col min="4" max="4" width="7.83203125" style="20" bestFit="1" customWidth="1"/>
    <col min="5" max="5" width="6" style="20" bestFit="1" customWidth="1"/>
    <col min="6" max="6" width="6" style="20" customWidth="1"/>
    <col min="7" max="8" width="6" style="20" bestFit="1" customWidth="1"/>
    <col min="9" max="9" width="6" style="20" customWidth="1"/>
    <col min="10" max="10" width="6" style="20" bestFit="1" customWidth="1"/>
    <col min="11" max="11" width="6.1640625" style="4" customWidth="1"/>
    <col min="12" max="12" width="6.5" style="4" bestFit="1" customWidth="1"/>
    <col min="13" max="13" width="8.33203125" style="4" hidden="1" customWidth="1"/>
    <col min="14" max="14" width="30.5" style="4" bestFit="1" customWidth="1"/>
    <col min="15" max="15" width="6.5" style="4" customWidth="1"/>
    <col min="16" max="17" width="6" style="4" customWidth="1"/>
    <col min="18" max="18" width="7.6640625" style="4" customWidth="1"/>
    <col min="19" max="19" width="7.5" style="4" customWidth="1"/>
    <col min="20" max="21" width="6.5" style="4" customWidth="1"/>
    <col min="22" max="22" width="1.5" style="4" customWidth="1"/>
    <col min="23" max="23" width="8.83203125" style="4" customWidth="1"/>
    <col min="24" max="24" width="5.33203125" style="4" customWidth="1"/>
    <col min="25" max="25" width="7.5" style="4" customWidth="1"/>
    <col min="26" max="16384" width="9.1640625" style="4"/>
  </cols>
  <sheetData>
    <row r="1" spans="1:26" ht="20" x14ac:dyDescent="0.15"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6" s="2" customFormat="1" ht="13" customHeight="1" thickBot="1" x14ac:dyDescent="0.2">
      <c r="B2" s="114" t="s">
        <v>49</v>
      </c>
      <c r="C2" s="114"/>
      <c r="D2" s="114"/>
      <c r="E2" s="115">
        <v>2025</v>
      </c>
      <c r="F2" s="115"/>
      <c r="G2" s="116"/>
      <c r="H2" s="116"/>
      <c r="I2" s="116"/>
      <c r="J2" s="116"/>
      <c r="K2" s="116"/>
      <c r="L2" s="116"/>
      <c r="M2" s="116"/>
      <c r="N2" s="116"/>
      <c r="O2" s="116"/>
      <c r="R2" s="117"/>
      <c r="S2" s="117"/>
      <c r="T2" s="117"/>
      <c r="U2" s="117"/>
      <c r="V2" s="1"/>
      <c r="X2" s="97"/>
    </row>
    <row r="3" spans="1:26" s="2" customFormat="1" ht="13" customHeight="1" x14ac:dyDescent="0.15">
      <c r="B3" s="114"/>
      <c r="C3" s="114"/>
      <c r="D3" s="114"/>
      <c r="E3" s="115"/>
      <c r="F3" s="115"/>
      <c r="G3" s="116"/>
      <c r="H3" s="116"/>
      <c r="I3" s="116"/>
      <c r="J3" s="116"/>
      <c r="K3" s="116"/>
      <c r="L3" s="116"/>
      <c r="M3" s="116"/>
      <c r="N3" s="116"/>
      <c r="O3" s="116"/>
      <c r="P3" s="118" t="s">
        <v>33</v>
      </c>
      <c r="Q3" s="118"/>
      <c r="R3" s="119"/>
      <c r="S3" s="119"/>
      <c r="T3" s="119"/>
      <c r="U3" s="119"/>
      <c r="V3" s="1"/>
      <c r="W3" s="1"/>
      <c r="X3" s="121" t="s">
        <v>10</v>
      </c>
      <c r="Y3" s="122"/>
    </row>
    <row r="4" spans="1:26" s="2" customFormat="1" ht="13" customHeight="1" thickBot="1" x14ac:dyDescent="0.2">
      <c r="B4" s="124" t="s">
        <v>32</v>
      </c>
      <c r="C4" s="124"/>
      <c r="D4" s="124"/>
      <c r="E4" s="124"/>
      <c r="F4" s="124"/>
      <c r="G4" s="116"/>
      <c r="H4" s="116"/>
      <c r="I4" s="116"/>
      <c r="J4" s="116"/>
      <c r="K4" s="116"/>
      <c r="L4" s="116"/>
      <c r="M4" s="116"/>
      <c r="N4" s="116"/>
      <c r="O4" s="116"/>
      <c r="P4" s="118"/>
      <c r="Q4" s="118"/>
      <c r="R4" s="120"/>
      <c r="S4" s="120"/>
      <c r="T4" s="120"/>
      <c r="U4" s="120"/>
      <c r="X4" s="121"/>
      <c r="Y4" s="123"/>
    </row>
    <row r="5" spans="1:26" s="2" customFormat="1" ht="13" customHeight="1" thickBot="1" x14ac:dyDescent="0.2">
      <c r="B5" s="124"/>
      <c r="C5" s="124"/>
      <c r="D5" s="124"/>
      <c r="E5" s="124"/>
      <c r="F5" s="124"/>
      <c r="G5" s="125" t="s">
        <v>27</v>
      </c>
      <c r="H5" s="125"/>
      <c r="I5" s="125"/>
      <c r="J5" s="125"/>
      <c r="K5" s="125"/>
      <c r="L5" s="125"/>
      <c r="M5" s="125"/>
      <c r="N5" s="125"/>
      <c r="O5" s="125"/>
      <c r="P5" s="126"/>
      <c r="Q5" s="126"/>
      <c r="R5" s="127"/>
      <c r="S5" s="127"/>
      <c r="T5" s="3"/>
      <c r="U5" s="1"/>
      <c r="V5" s="1"/>
      <c r="W5" s="1"/>
      <c r="X5" s="1"/>
      <c r="Y5" s="97"/>
      <c r="Z5" s="1"/>
    </row>
    <row r="6" spans="1:26" s="2" customFormat="1" ht="13" customHeight="1" thickBot="1" x14ac:dyDescent="0.2">
      <c r="B6" s="128" t="s">
        <v>22</v>
      </c>
      <c r="C6" s="128"/>
      <c r="D6" s="128"/>
      <c r="E6" s="23"/>
      <c r="F6" s="23"/>
      <c r="G6" s="15"/>
      <c r="H6" s="15"/>
      <c r="I6" s="15"/>
      <c r="J6" s="15"/>
      <c r="K6" s="22"/>
      <c r="L6" s="22"/>
      <c r="M6" s="22"/>
      <c r="N6" s="22"/>
      <c r="O6" s="22"/>
      <c r="P6" s="129"/>
      <c r="Q6" s="129"/>
      <c r="R6" s="130"/>
      <c r="S6" s="131"/>
      <c r="T6" s="131"/>
      <c r="U6" s="132"/>
      <c r="V6" s="1"/>
    </row>
    <row r="7" spans="1:26" s="2" customFormat="1" ht="27" customHeight="1" thickBot="1" x14ac:dyDescent="0.2">
      <c r="A7" s="98" t="s">
        <v>30</v>
      </c>
      <c r="B7" s="99" t="s">
        <v>28</v>
      </c>
      <c r="C7" s="32" t="s">
        <v>12</v>
      </c>
      <c r="D7" s="33" t="s">
        <v>13</v>
      </c>
      <c r="E7" s="32" t="s">
        <v>12</v>
      </c>
      <c r="F7" s="33" t="s">
        <v>13</v>
      </c>
      <c r="G7" s="32" t="s">
        <v>12</v>
      </c>
      <c r="H7" s="33" t="s">
        <v>13</v>
      </c>
      <c r="I7" s="39" t="s">
        <v>12</v>
      </c>
      <c r="J7" s="33" t="s">
        <v>13</v>
      </c>
      <c r="K7" s="34" t="s">
        <v>15</v>
      </c>
      <c r="L7" s="34" t="s">
        <v>16</v>
      </c>
      <c r="M7" s="34" t="s">
        <v>20</v>
      </c>
      <c r="N7" s="102" t="s">
        <v>50</v>
      </c>
      <c r="O7" s="35" t="s">
        <v>19</v>
      </c>
      <c r="P7" s="36" t="s">
        <v>14</v>
      </c>
      <c r="Q7" s="37" t="s">
        <v>17</v>
      </c>
      <c r="R7" s="53" t="s">
        <v>11</v>
      </c>
      <c r="S7" s="54" t="s">
        <v>1</v>
      </c>
      <c r="T7" s="54" t="s">
        <v>2</v>
      </c>
      <c r="U7" s="54" t="s">
        <v>3</v>
      </c>
      <c r="V7" s="5"/>
      <c r="W7" s="133" t="s">
        <v>8</v>
      </c>
      <c r="X7" s="134"/>
      <c r="Y7" s="135"/>
    </row>
    <row r="8" spans="1:26" s="2" customFormat="1" ht="11" customHeight="1" x14ac:dyDescent="0.15">
      <c r="A8" s="91" t="s">
        <v>34</v>
      </c>
      <c r="B8" s="96">
        <v>17</v>
      </c>
      <c r="C8" s="62"/>
      <c r="D8" s="63"/>
      <c r="E8" s="62"/>
      <c r="F8" s="63"/>
      <c r="G8" s="62"/>
      <c r="H8" s="63"/>
      <c r="I8" s="64"/>
      <c r="J8" s="63"/>
      <c r="K8" s="57">
        <f>(((D8-C8)*24)+((F8-E8)*24)+((H8-G8)*24)+((J8-I8)*24))</f>
        <v>0</v>
      </c>
      <c r="L8" s="58"/>
      <c r="M8" s="58"/>
      <c r="N8" s="104"/>
      <c r="O8" s="84"/>
      <c r="P8" s="84"/>
      <c r="Q8" s="85"/>
      <c r="R8" s="74"/>
      <c r="S8" s="75"/>
      <c r="T8" s="75"/>
      <c r="U8" s="76"/>
      <c r="V8" s="6"/>
      <c r="W8" s="136" t="s">
        <v>5</v>
      </c>
      <c r="X8" s="138">
        <v>10100</v>
      </c>
      <c r="Y8" s="140">
        <f>L43+O43</f>
        <v>0</v>
      </c>
    </row>
    <row r="9" spans="1:26" s="2" customFormat="1" ht="11" customHeight="1" thickBot="1" x14ac:dyDescent="0.2">
      <c r="A9" s="92" t="s">
        <v>35</v>
      </c>
      <c r="B9" s="65">
        <v>18</v>
      </c>
      <c r="C9" s="66"/>
      <c r="D9" s="67"/>
      <c r="E9" s="66"/>
      <c r="F9" s="67"/>
      <c r="G9" s="66"/>
      <c r="H9" s="67"/>
      <c r="I9" s="68"/>
      <c r="J9" s="67"/>
      <c r="K9" s="57">
        <f t="shared" ref="K9:K42" si="0">(((D9-C9)*24)+((F9-E9)*24)+((H9-G9)*24)+((J9-I9)*24))</f>
        <v>0</v>
      </c>
      <c r="L9" s="57"/>
      <c r="M9" s="57"/>
      <c r="N9" s="105"/>
      <c r="O9" s="86"/>
      <c r="P9" s="86"/>
      <c r="Q9" s="87"/>
      <c r="R9" s="77"/>
      <c r="S9" s="78"/>
      <c r="T9" s="78"/>
      <c r="U9" s="79"/>
      <c r="V9" s="6"/>
      <c r="W9" s="137"/>
      <c r="X9" s="139"/>
      <c r="Y9" s="141"/>
    </row>
    <row r="10" spans="1:26" s="2" customFormat="1" ht="11" customHeight="1" x14ac:dyDescent="0.15">
      <c r="A10" s="92" t="s">
        <v>36</v>
      </c>
      <c r="B10" s="65">
        <v>19</v>
      </c>
      <c r="C10" s="66"/>
      <c r="D10" s="67"/>
      <c r="E10" s="66"/>
      <c r="F10" s="67"/>
      <c r="G10" s="66"/>
      <c r="H10" s="67"/>
      <c r="I10" s="68"/>
      <c r="J10" s="67"/>
      <c r="K10" s="57">
        <f t="shared" si="0"/>
        <v>0</v>
      </c>
      <c r="L10" s="57"/>
      <c r="M10" s="57"/>
      <c r="N10" s="105"/>
      <c r="O10" s="86"/>
      <c r="P10" s="86"/>
      <c r="Q10" s="87"/>
      <c r="R10" s="77"/>
      <c r="S10" s="78"/>
      <c r="T10" s="78"/>
      <c r="U10" s="79"/>
      <c r="V10" s="6"/>
      <c r="W10" s="142" t="s">
        <v>25</v>
      </c>
      <c r="X10" s="143">
        <v>10101</v>
      </c>
      <c r="Y10" s="144">
        <f>M43</f>
        <v>0</v>
      </c>
    </row>
    <row r="11" spans="1:26" s="2" customFormat="1" ht="11" customHeight="1" thickBot="1" x14ac:dyDescent="0.2">
      <c r="A11" s="92" t="s">
        <v>37</v>
      </c>
      <c r="B11" s="65">
        <v>20</v>
      </c>
      <c r="C11" s="66"/>
      <c r="D11" s="67"/>
      <c r="E11" s="66"/>
      <c r="F11" s="67"/>
      <c r="G11" s="66"/>
      <c r="H11" s="67"/>
      <c r="I11" s="68"/>
      <c r="J11" s="67"/>
      <c r="K11" s="57">
        <f t="shared" si="0"/>
        <v>0</v>
      </c>
      <c r="L11" s="57"/>
      <c r="M11" s="57"/>
      <c r="N11" s="105"/>
      <c r="O11" s="86"/>
      <c r="P11" s="86"/>
      <c r="Q11" s="87"/>
      <c r="R11" s="77"/>
      <c r="S11" s="78"/>
      <c r="T11" s="78"/>
      <c r="U11" s="79"/>
      <c r="V11" s="6"/>
      <c r="W11" s="137"/>
      <c r="X11" s="139"/>
      <c r="Y11" s="141"/>
    </row>
    <row r="12" spans="1:26" s="2" customFormat="1" ht="11" customHeight="1" x14ac:dyDescent="0.15">
      <c r="A12" s="92"/>
      <c r="B12" s="65"/>
      <c r="C12" s="66"/>
      <c r="D12" s="67"/>
      <c r="E12" s="66"/>
      <c r="F12" s="67"/>
      <c r="G12" s="66"/>
      <c r="H12" s="67"/>
      <c r="I12" s="68"/>
      <c r="J12" s="67"/>
      <c r="K12" s="57">
        <f t="shared" si="0"/>
        <v>0</v>
      </c>
      <c r="L12" s="57"/>
      <c r="M12" s="57"/>
      <c r="N12" s="105"/>
      <c r="O12" s="86"/>
      <c r="P12" s="86"/>
      <c r="Q12" s="87"/>
      <c r="R12" s="77"/>
      <c r="S12" s="78"/>
      <c r="T12" s="78"/>
      <c r="U12" s="79"/>
      <c r="V12" s="6"/>
      <c r="W12" s="145" t="s">
        <v>6</v>
      </c>
      <c r="X12" s="147">
        <v>10104</v>
      </c>
      <c r="Y12" s="144">
        <f>+P43</f>
        <v>0</v>
      </c>
    </row>
    <row r="13" spans="1:26" s="2" customFormat="1" ht="11" customHeight="1" thickBot="1" x14ac:dyDescent="0.2">
      <c r="A13" s="92"/>
      <c r="B13" s="65"/>
      <c r="C13" s="66"/>
      <c r="D13" s="67"/>
      <c r="E13" s="66"/>
      <c r="F13" s="67"/>
      <c r="G13" s="66"/>
      <c r="H13" s="67"/>
      <c r="I13" s="68"/>
      <c r="J13" s="67"/>
      <c r="K13" s="57">
        <f t="shared" si="0"/>
        <v>0</v>
      </c>
      <c r="L13" s="57"/>
      <c r="M13" s="57"/>
      <c r="N13" s="105"/>
      <c r="O13" s="86"/>
      <c r="P13" s="86"/>
      <c r="Q13" s="87"/>
      <c r="R13" s="77"/>
      <c r="S13" s="78"/>
      <c r="T13" s="78"/>
      <c r="U13" s="79"/>
      <c r="V13" s="6"/>
      <c r="W13" s="146"/>
      <c r="X13" s="148"/>
      <c r="Y13" s="141"/>
    </row>
    <row r="14" spans="1:26" s="2" customFormat="1" ht="11" customHeight="1" thickBot="1" x14ac:dyDescent="0.2">
      <c r="A14" s="92"/>
      <c r="B14" s="69"/>
      <c r="C14" s="70"/>
      <c r="D14" s="71"/>
      <c r="E14" s="70"/>
      <c r="F14" s="71"/>
      <c r="G14" s="70"/>
      <c r="H14" s="71"/>
      <c r="I14" s="72"/>
      <c r="J14" s="71"/>
      <c r="K14" s="59">
        <f t="shared" si="0"/>
        <v>0</v>
      </c>
      <c r="L14" s="59">
        <f>IF(SUM(K8:K14)&gt;40,40,SUM(K8:K14))</f>
        <v>0</v>
      </c>
      <c r="M14" s="59">
        <f>SUM(K8:K14)-L14</f>
        <v>0</v>
      </c>
      <c r="N14" s="106"/>
      <c r="O14" s="88"/>
      <c r="P14" s="88"/>
      <c r="Q14" s="89"/>
      <c r="R14" s="77"/>
      <c r="S14" s="78"/>
      <c r="T14" s="78"/>
      <c r="U14" s="79"/>
      <c r="V14" s="6"/>
      <c r="W14" s="145" t="s">
        <v>7</v>
      </c>
      <c r="X14" s="145">
        <v>10105</v>
      </c>
      <c r="Y14" s="144">
        <f>Q43</f>
        <v>0</v>
      </c>
    </row>
    <row r="15" spans="1:26" s="2" customFormat="1" ht="11" customHeight="1" thickBot="1" x14ac:dyDescent="0.2">
      <c r="A15" s="91" t="s">
        <v>34</v>
      </c>
      <c r="B15" s="61">
        <v>24</v>
      </c>
      <c r="C15" s="62"/>
      <c r="D15" s="63"/>
      <c r="E15" s="62"/>
      <c r="F15" s="63"/>
      <c r="G15" s="62"/>
      <c r="H15" s="63"/>
      <c r="I15" s="64"/>
      <c r="J15" s="63"/>
      <c r="K15" s="57">
        <f>(((D15-C15)*24)+((F15-E15)*24)+((H15-G15)*24)+((J15-I15)*24))</f>
        <v>0</v>
      </c>
      <c r="L15" s="58"/>
      <c r="M15" s="58"/>
      <c r="N15" s="109"/>
      <c r="O15" s="84"/>
      <c r="P15" s="84"/>
      <c r="Q15" s="85"/>
      <c r="R15" s="80"/>
      <c r="S15" s="78"/>
      <c r="T15" s="78"/>
      <c r="U15" s="79"/>
      <c r="V15" s="6"/>
      <c r="W15" s="149"/>
      <c r="X15" s="149"/>
      <c r="Y15" s="150"/>
    </row>
    <row r="16" spans="1:26" s="2" customFormat="1" ht="11" customHeight="1" thickTop="1" x14ac:dyDescent="0.15">
      <c r="A16" s="92" t="s">
        <v>35</v>
      </c>
      <c r="B16" s="65">
        <v>25</v>
      </c>
      <c r="C16" s="66"/>
      <c r="D16" s="67"/>
      <c r="E16" s="66"/>
      <c r="F16" s="67"/>
      <c r="G16" s="66"/>
      <c r="H16" s="67"/>
      <c r="I16" s="68"/>
      <c r="J16" s="67"/>
      <c r="K16" s="57">
        <f t="shared" si="0"/>
        <v>0</v>
      </c>
      <c r="L16" s="48"/>
      <c r="M16" s="48"/>
      <c r="N16" s="108"/>
      <c r="O16" s="86"/>
      <c r="P16" s="86"/>
      <c r="Q16" s="87"/>
      <c r="R16" s="80"/>
      <c r="S16" s="78"/>
      <c r="T16" s="78"/>
      <c r="U16" s="79"/>
      <c r="V16" s="6"/>
      <c r="W16" s="151"/>
      <c r="X16" s="151"/>
      <c r="Y16" s="152"/>
    </row>
    <row r="17" spans="1:25" s="2" customFormat="1" ht="11" customHeight="1" thickBot="1" x14ac:dyDescent="0.2">
      <c r="A17" s="92" t="s">
        <v>36</v>
      </c>
      <c r="B17" s="65">
        <v>26</v>
      </c>
      <c r="C17" s="66"/>
      <c r="D17" s="67"/>
      <c r="E17" s="66"/>
      <c r="F17" s="67"/>
      <c r="G17" s="66"/>
      <c r="H17" s="67"/>
      <c r="I17" s="68"/>
      <c r="J17" s="67"/>
      <c r="K17" s="57">
        <f t="shared" si="0"/>
        <v>0</v>
      </c>
      <c r="L17" s="57"/>
      <c r="M17" s="57"/>
      <c r="N17" s="107" t="s">
        <v>57</v>
      </c>
      <c r="O17" s="86"/>
      <c r="P17" s="86"/>
      <c r="Q17" s="87"/>
      <c r="R17" s="80"/>
      <c r="S17" s="78"/>
      <c r="T17" s="78"/>
      <c r="U17" s="79"/>
      <c r="V17" s="6"/>
      <c r="W17" s="146"/>
      <c r="X17" s="146"/>
      <c r="Y17" s="153"/>
    </row>
    <row r="18" spans="1:25" s="2" customFormat="1" ht="11" customHeight="1" x14ac:dyDescent="0.15">
      <c r="A18" s="92" t="s">
        <v>37</v>
      </c>
      <c r="B18" s="65">
        <v>27</v>
      </c>
      <c r="C18" s="66"/>
      <c r="D18" s="67"/>
      <c r="E18" s="66"/>
      <c r="F18" s="67"/>
      <c r="G18" s="66"/>
      <c r="H18" s="67"/>
      <c r="I18" s="68"/>
      <c r="J18" s="67"/>
      <c r="K18" s="57">
        <f t="shared" si="0"/>
        <v>0</v>
      </c>
      <c r="L18" s="57"/>
      <c r="M18" s="57"/>
      <c r="N18" s="107" t="s">
        <v>58</v>
      </c>
      <c r="O18" s="86"/>
      <c r="P18" s="86"/>
      <c r="Q18" s="87"/>
      <c r="R18" s="80"/>
      <c r="S18" s="78"/>
      <c r="T18" s="78"/>
      <c r="U18" s="79"/>
      <c r="V18" s="6"/>
      <c r="W18" s="145"/>
      <c r="X18" s="145"/>
      <c r="Y18" s="154"/>
    </row>
    <row r="19" spans="1:25" s="2" customFormat="1" ht="11" customHeight="1" thickBot="1" x14ac:dyDescent="0.2">
      <c r="A19" s="92"/>
      <c r="B19" s="65"/>
      <c r="C19" s="66"/>
      <c r="D19" s="67"/>
      <c r="E19" s="66"/>
      <c r="F19" s="67"/>
      <c r="G19" s="66"/>
      <c r="H19" s="67"/>
      <c r="I19" s="68"/>
      <c r="J19" s="67"/>
      <c r="K19" s="57">
        <f t="shared" si="0"/>
        <v>0</v>
      </c>
      <c r="L19" s="57"/>
      <c r="M19" s="57"/>
      <c r="N19" s="105"/>
      <c r="O19" s="86"/>
      <c r="P19" s="86"/>
      <c r="Q19" s="87"/>
      <c r="R19" s="80"/>
      <c r="S19" s="78"/>
      <c r="T19" s="78"/>
      <c r="U19" s="79"/>
      <c r="V19" s="6"/>
      <c r="W19" s="146"/>
      <c r="X19" s="146"/>
      <c r="Y19" s="155"/>
    </row>
    <row r="20" spans="1:25" s="2" customFormat="1" ht="11" customHeight="1" x14ac:dyDescent="0.15">
      <c r="A20" s="92"/>
      <c r="B20" s="65"/>
      <c r="C20" s="66"/>
      <c r="D20" s="67"/>
      <c r="E20" s="66"/>
      <c r="F20" s="67"/>
      <c r="G20" s="66"/>
      <c r="H20" s="67"/>
      <c r="I20" s="68"/>
      <c r="J20" s="67"/>
      <c r="K20" s="57">
        <f t="shared" si="0"/>
        <v>0</v>
      </c>
      <c r="L20" s="57"/>
      <c r="M20" s="57"/>
      <c r="N20" s="105"/>
      <c r="O20" s="86"/>
      <c r="P20" s="86"/>
      <c r="Q20" s="87"/>
      <c r="R20" s="80"/>
      <c r="S20" s="78"/>
      <c r="T20" s="78"/>
      <c r="U20" s="79"/>
      <c r="V20" s="6"/>
      <c r="W20" s="145"/>
      <c r="X20" s="145"/>
      <c r="Y20" s="154"/>
    </row>
    <row r="21" spans="1:25" s="2" customFormat="1" ht="11" customHeight="1" thickBot="1" x14ac:dyDescent="0.2">
      <c r="A21" s="92"/>
      <c r="B21" s="69"/>
      <c r="C21" s="70"/>
      <c r="D21" s="71"/>
      <c r="E21" s="70"/>
      <c r="F21" s="71"/>
      <c r="G21" s="70"/>
      <c r="H21" s="71"/>
      <c r="I21" s="72"/>
      <c r="J21" s="71"/>
      <c r="K21" s="59">
        <f t="shared" si="0"/>
        <v>0</v>
      </c>
      <c r="L21" s="59">
        <f>IF(SUM(K15:K21)&gt;40,40,SUM(K15:K21))</f>
        <v>0</v>
      </c>
      <c r="M21" s="59">
        <f>SUM(K15:K21)-L21</f>
        <v>0</v>
      </c>
      <c r="N21" s="106"/>
      <c r="O21" s="88"/>
      <c r="P21" s="88"/>
      <c r="Q21" s="89"/>
      <c r="R21" s="80"/>
      <c r="S21" s="78"/>
      <c r="T21" s="78"/>
      <c r="U21" s="79"/>
      <c r="V21" s="6"/>
      <c r="W21" s="146"/>
      <c r="X21" s="146"/>
      <c r="Y21" s="155"/>
    </row>
    <row r="22" spans="1:25" s="2" customFormat="1" ht="11" customHeight="1" x14ac:dyDescent="0.15">
      <c r="A22" s="91" t="s">
        <v>34</v>
      </c>
      <c r="B22" s="61">
        <v>1</v>
      </c>
      <c r="C22" s="62"/>
      <c r="D22" s="63"/>
      <c r="E22" s="62"/>
      <c r="F22" s="63"/>
      <c r="G22" s="62"/>
      <c r="H22" s="63"/>
      <c r="I22" s="64"/>
      <c r="J22" s="63"/>
      <c r="K22" s="57">
        <f>(((D22-C22)*24)+((F22-E22)*24)+((H22-G22)*24)+((J22-I22)*24))</f>
        <v>0</v>
      </c>
      <c r="L22" s="58"/>
      <c r="M22" s="58"/>
      <c r="N22" s="109"/>
      <c r="O22" s="84"/>
      <c r="P22" s="84"/>
      <c r="Q22" s="85"/>
      <c r="R22" s="77"/>
      <c r="S22" s="78"/>
      <c r="T22" s="78"/>
      <c r="U22" s="79"/>
      <c r="V22" s="6"/>
      <c r="W22" s="142"/>
      <c r="X22" s="156"/>
      <c r="Y22" s="158"/>
    </row>
    <row r="23" spans="1:25" s="2" customFormat="1" ht="11" customHeight="1" thickBot="1" x14ac:dyDescent="0.2">
      <c r="A23" s="92" t="s">
        <v>35</v>
      </c>
      <c r="B23" s="65">
        <v>2</v>
      </c>
      <c r="C23" s="66"/>
      <c r="D23" s="67"/>
      <c r="E23" s="66"/>
      <c r="F23" s="67"/>
      <c r="G23" s="66"/>
      <c r="H23" s="67"/>
      <c r="I23" s="68"/>
      <c r="J23" s="67"/>
      <c r="K23" s="57">
        <f t="shared" si="0"/>
        <v>0</v>
      </c>
      <c r="L23" s="57"/>
      <c r="M23" s="57"/>
      <c r="N23" s="105"/>
      <c r="O23" s="86"/>
      <c r="P23" s="86"/>
      <c r="Q23" s="87"/>
      <c r="R23" s="77"/>
      <c r="S23" s="78"/>
      <c r="T23" s="78"/>
      <c r="U23" s="79"/>
      <c r="V23" s="6"/>
      <c r="W23" s="137"/>
      <c r="X23" s="157"/>
      <c r="Y23" s="159"/>
    </row>
    <row r="24" spans="1:25" s="2" customFormat="1" ht="11" customHeight="1" x14ac:dyDescent="0.15">
      <c r="A24" s="92" t="s">
        <v>36</v>
      </c>
      <c r="B24" s="65">
        <v>3</v>
      </c>
      <c r="C24" s="66"/>
      <c r="D24" s="67"/>
      <c r="E24" s="66"/>
      <c r="F24" s="67"/>
      <c r="G24" s="66"/>
      <c r="H24" s="67"/>
      <c r="I24" s="68"/>
      <c r="J24" s="67"/>
      <c r="K24" s="57">
        <f t="shared" si="0"/>
        <v>0</v>
      </c>
      <c r="L24" s="48"/>
      <c r="M24" s="48"/>
      <c r="N24" s="108"/>
      <c r="O24" s="86"/>
      <c r="P24" s="86"/>
      <c r="Q24" s="87"/>
      <c r="R24" s="77"/>
      <c r="S24" s="78"/>
      <c r="T24" s="78"/>
      <c r="U24" s="79"/>
      <c r="V24" s="1"/>
      <c r="W24" s="160"/>
      <c r="X24" s="160"/>
      <c r="Y24" s="160"/>
    </row>
    <row r="25" spans="1:25" s="2" customFormat="1" ht="11" customHeight="1" thickBot="1" x14ac:dyDescent="0.2">
      <c r="A25" s="92" t="s">
        <v>37</v>
      </c>
      <c r="B25" s="65">
        <v>4</v>
      </c>
      <c r="C25" s="66"/>
      <c r="D25" s="67"/>
      <c r="E25" s="66"/>
      <c r="F25" s="67"/>
      <c r="G25" s="66"/>
      <c r="H25" s="67"/>
      <c r="I25" s="68"/>
      <c r="J25" s="67"/>
      <c r="K25" s="57">
        <f t="shared" si="0"/>
        <v>0</v>
      </c>
      <c r="L25" s="57"/>
      <c r="M25" s="57"/>
      <c r="N25" s="105"/>
      <c r="O25" s="86"/>
      <c r="P25" s="86"/>
      <c r="Q25" s="87"/>
      <c r="R25" s="77"/>
      <c r="S25" s="78"/>
      <c r="T25" s="78"/>
      <c r="U25" s="79"/>
      <c r="V25" s="1"/>
      <c r="W25" s="161"/>
      <c r="X25" s="161"/>
      <c r="Y25" s="161"/>
    </row>
    <row r="26" spans="1:25" s="2" customFormat="1" ht="11" customHeight="1" x14ac:dyDescent="0.15">
      <c r="A26" s="92"/>
      <c r="B26" s="65"/>
      <c r="C26" s="66"/>
      <c r="D26" s="67"/>
      <c r="E26" s="66"/>
      <c r="F26" s="67"/>
      <c r="G26" s="66"/>
      <c r="H26" s="67"/>
      <c r="I26" s="68"/>
      <c r="J26" s="67"/>
      <c r="K26" s="57">
        <f t="shared" si="0"/>
        <v>0</v>
      </c>
      <c r="L26" s="57"/>
      <c r="M26" s="57"/>
      <c r="N26" s="105"/>
      <c r="O26" s="86"/>
      <c r="P26" s="86"/>
      <c r="Q26" s="87"/>
      <c r="R26" s="77"/>
      <c r="S26" s="78"/>
      <c r="T26" s="78"/>
      <c r="U26" s="79"/>
      <c r="V26" s="1"/>
      <c r="W26" s="156"/>
      <c r="X26" s="156"/>
      <c r="Y26" s="162"/>
    </row>
    <row r="27" spans="1:25" s="2" customFormat="1" ht="11" customHeight="1" thickBot="1" x14ac:dyDescent="0.2">
      <c r="A27" s="92"/>
      <c r="B27" s="65"/>
      <c r="C27" s="66"/>
      <c r="D27" s="67"/>
      <c r="E27" s="66"/>
      <c r="F27" s="67"/>
      <c r="G27" s="66"/>
      <c r="H27" s="67"/>
      <c r="I27" s="68"/>
      <c r="J27" s="67"/>
      <c r="K27" s="57">
        <f t="shared" si="0"/>
        <v>0</v>
      </c>
      <c r="L27" s="57"/>
      <c r="M27" s="57"/>
      <c r="N27" s="105"/>
      <c r="O27" s="86"/>
      <c r="P27" s="86"/>
      <c r="Q27" s="87"/>
      <c r="R27" s="77"/>
      <c r="S27" s="78"/>
      <c r="T27" s="78"/>
      <c r="U27" s="79"/>
      <c r="V27" s="1"/>
      <c r="W27" s="157"/>
      <c r="X27" s="157"/>
      <c r="Y27" s="163"/>
    </row>
    <row r="28" spans="1:25" s="2" customFormat="1" ht="11" customHeight="1" thickBot="1" x14ac:dyDescent="0.2">
      <c r="A28" s="92"/>
      <c r="B28" s="69"/>
      <c r="C28" s="70"/>
      <c r="D28" s="71"/>
      <c r="E28" s="70"/>
      <c r="F28" s="71"/>
      <c r="G28" s="70"/>
      <c r="H28" s="71"/>
      <c r="I28" s="72"/>
      <c r="J28" s="71"/>
      <c r="K28" s="59">
        <f t="shared" si="0"/>
        <v>0</v>
      </c>
      <c r="L28" s="59">
        <f>IF(SUM(K22:K28)&gt;40,40,SUM(K22:K28))</f>
        <v>0</v>
      </c>
      <c r="M28" s="59">
        <f>SUM(K22:K28)-L28</f>
        <v>0</v>
      </c>
      <c r="N28" s="106"/>
      <c r="O28" s="88"/>
      <c r="P28" s="88"/>
      <c r="Q28" s="89"/>
      <c r="R28" s="77"/>
      <c r="S28" s="78"/>
      <c r="T28" s="78"/>
      <c r="U28" s="79"/>
      <c r="V28" s="1"/>
      <c r="W28" s="156"/>
      <c r="X28" s="156"/>
      <c r="Y28" s="162"/>
    </row>
    <row r="29" spans="1:25" s="2" customFormat="1" ht="11" customHeight="1" thickBot="1" x14ac:dyDescent="0.2">
      <c r="A29" s="91" t="s">
        <v>34</v>
      </c>
      <c r="B29" s="61">
        <v>8</v>
      </c>
      <c r="C29" s="100"/>
      <c r="D29" s="63"/>
      <c r="E29" s="62"/>
      <c r="F29" s="63"/>
      <c r="G29" s="62"/>
      <c r="H29" s="63"/>
      <c r="I29" s="64"/>
      <c r="J29" s="63"/>
      <c r="K29" s="57">
        <f>(((D29-C29)*24)+((F29-E29)*24)+((H29-G29)*24)+((J29-I29)*24))</f>
        <v>0</v>
      </c>
      <c r="L29" s="58"/>
      <c r="M29" s="58"/>
      <c r="N29" s="109"/>
      <c r="O29" s="84"/>
      <c r="P29" s="84"/>
      <c r="Q29" s="85"/>
      <c r="R29" s="77"/>
      <c r="S29" s="78"/>
      <c r="T29" s="78"/>
      <c r="U29" s="79"/>
      <c r="V29" s="1"/>
      <c r="W29" s="157"/>
      <c r="X29" s="157"/>
      <c r="Y29" s="163"/>
    </row>
    <row r="30" spans="1:25" s="2" customFormat="1" ht="11" customHeight="1" x14ac:dyDescent="0.15">
      <c r="A30" s="92" t="s">
        <v>35</v>
      </c>
      <c r="B30" s="65">
        <v>9</v>
      </c>
      <c r="C30" s="101"/>
      <c r="D30" s="67"/>
      <c r="E30" s="66"/>
      <c r="F30" s="67"/>
      <c r="G30" s="66"/>
      <c r="H30" s="67"/>
      <c r="I30" s="68"/>
      <c r="J30" s="67"/>
      <c r="K30" s="57">
        <f t="shared" si="0"/>
        <v>0</v>
      </c>
      <c r="L30" s="57"/>
      <c r="M30" s="57"/>
      <c r="N30" s="105"/>
      <c r="O30" s="86"/>
      <c r="P30" s="86"/>
      <c r="Q30" s="87"/>
      <c r="R30" s="77"/>
      <c r="S30" s="78"/>
      <c r="T30" s="78"/>
      <c r="U30" s="79"/>
      <c r="V30" s="1"/>
      <c r="W30" s="156"/>
      <c r="X30" s="156"/>
      <c r="Y30" s="162"/>
    </row>
    <row r="31" spans="1:25" s="2" customFormat="1" ht="11" customHeight="1" thickBot="1" x14ac:dyDescent="0.2">
      <c r="A31" s="92" t="s">
        <v>36</v>
      </c>
      <c r="B31" s="65">
        <v>10</v>
      </c>
      <c r="C31" s="66"/>
      <c r="D31" s="67"/>
      <c r="E31" s="66"/>
      <c r="F31" s="67"/>
      <c r="G31" s="66"/>
      <c r="H31" s="67"/>
      <c r="I31" s="68"/>
      <c r="J31" s="67"/>
      <c r="K31" s="57">
        <f t="shared" si="0"/>
        <v>0</v>
      </c>
      <c r="L31" s="48"/>
      <c r="M31" s="48"/>
      <c r="N31" s="108"/>
      <c r="O31" s="86"/>
      <c r="P31" s="86"/>
      <c r="Q31" s="87"/>
      <c r="R31" s="77"/>
      <c r="S31" s="78"/>
      <c r="T31" s="78"/>
      <c r="U31" s="79"/>
      <c r="V31" s="1"/>
      <c r="W31" s="157"/>
      <c r="X31" s="157"/>
      <c r="Y31" s="163"/>
    </row>
    <row r="32" spans="1:25" s="2" customFormat="1" ht="11" customHeight="1" x14ac:dyDescent="0.15">
      <c r="A32" s="92" t="s">
        <v>37</v>
      </c>
      <c r="B32" s="65">
        <v>11</v>
      </c>
      <c r="C32" s="66"/>
      <c r="D32" s="67"/>
      <c r="E32" s="66"/>
      <c r="F32" s="67"/>
      <c r="G32" s="66"/>
      <c r="H32" s="67"/>
      <c r="I32" s="68"/>
      <c r="J32" s="67"/>
      <c r="K32" s="57">
        <f t="shared" si="0"/>
        <v>0</v>
      </c>
      <c r="L32" s="57"/>
      <c r="M32" s="57"/>
      <c r="N32" s="105"/>
      <c r="O32" s="86"/>
      <c r="P32" s="86"/>
      <c r="Q32" s="87"/>
      <c r="R32" s="77"/>
      <c r="S32" s="78"/>
      <c r="T32" s="78"/>
      <c r="U32" s="79"/>
      <c r="V32" s="1"/>
      <c r="W32" s="156"/>
      <c r="X32" s="156"/>
      <c r="Y32" s="162"/>
    </row>
    <row r="33" spans="1:25" s="2" customFormat="1" ht="11" customHeight="1" thickBot="1" x14ac:dyDescent="0.2">
      <c r="A33" s="92"/>
      <c r="B33" s="65"/>
      <c r="C33" s="66"/>
      <c r="D33" s="67"/>
      <c r="E33" s="66"/>
      <c r="F33" s="67"/>
      <c r="G33" s="66"/>
      <c r="H33" s="67"/>
      <c r="I33" s="68"/>
      <c r="J33" s="67"/>
      <c r="K33" s="57">
        <f t="shared" si="0"/>
        <v>0</v>
      </c>
      <c r="L33" s="57"/>
      <c r="M33" s="57"/>
      <c r="N33" s="105"/>
      <c r="O33" s="86"/>
      <c r="P33" s="86"/>
      <c r="Q33" s="87"/>
      <c r="R33" s="77"/>
      <c r="S33" s="78"/>
      <c r="T33" s="78"/>
      <c r="U33" s="79"/>
      <c r="V33" s="1"/>
      <c r="W33" s="157"/>
      <c r="X33" s="157"/>
      <c r="Y33" s="163"/>
    </row>
    <row r="34" spans="1:25" s="2" customFormat="1" ht="11" customHeight="1" x14ac:dyDescent="0.15">
      <c r="A34" s="92"/>
      <c r="B34" s="65"/>
      <c r="C34" s="66"/>
      <c r="D34" s="67"/>
      <c r="E34" s="66"/>
      <c r="F34" s="67"/>
      <c r="G34" s="66"/>
      <c r="H34" s="67"/>
      <c r="I34" s="68"/>
      <c r="J34" s="67"/>
      <c r="K34" s="57">
        <f t="shared" si="0"/>
        <v>0</v>
      </c>
      <c r="L34" s="57"/>
      <c r="M34" s="57"/>
      <c r="N34" s="105"/>
      <c r="O34" s="86"/>
      <c r="P34" s="86"/>
      <c r="Q34" s="87"/>
      <c r="R34" s="77"/>
      <c r="S34" s="78"/>
      <c r="T34" s="78"/>
      <c r="U34" s="79"/>
      <c r="V34" s="1"/>
      <c r="W34" s="156"/>
      <c r="X34" s="156"/>
      <c r="Y34" s="162"/>
    </row>
    <row r="35" spans="1:25" s="2" customFormat="1" ht="11" customHeight="1" thickBot="1" x14ac:dyDescent="0.2">
      <c r="A35" s="92"/>
      <c r="B35" s="69"/>
      <c r="C35" s="70"/>
      <c r="D35" s="71"/>
      <c r="E35" s="70"/>
      <c r="F35" s="71"/>
      <c r="G35" s="70"/>
      <c r="H35" s="71"/>
      <c r="I35" s="72"/>
      <c r="J35" s="71"/>
      <c r="K35" s="59">
        <f t="shared" si="0"/>
        <v>0</v>
      </c>
      <c r="L35" s="59">
        <f>IF(SUM(K29:K35)&gt;40,40,SUM(K29:K35))</f>
        <v>0</v>
      </c>
      <c r="M35" s="59">
        <f>SUM(K29:K35)-L35</f>
        <v>0</v>
      </c>
      <c r="N35" s="106"/>
      <c r="O35" s="88"/>
      <c r="P35" s="88"/>
      <c r="Q35" s="89"/>
      <c r="R35" s="77"/>
      <c r="S35" s="78"/>
      <c r="T35" s="78"/>
      <c r="U35" s="79"/>
      <c r="V35" s="1"/>
      <c r="W35" s="157"/>
      <c r="X35" s="157"/>
      <c r="Y35" s="163"/>
    </row>
    <row r="36" spans="1:25" s="2" customFormat="1" ht="11" customHeight="1" x14ac:dyDescent="0.15">
      <c r="A36" s="91"/>
      <c r="B36" s="61"/>
      <c r="C36" s="62"/>
      <c r="D36" s="63"/>
      <c r="E36" s="62"/>
      <c r="F36" s="63"/>
      <c r="G36" s="62"/>
      <c r="H36" s="63"/>
      <c r="I36" s="64"/>
      <c r="J36" s="63"/>
      <c r="K36" s="57">
        <f>(((D36-C36)*24)+((F36-E36)*24)+((H36-G36)*24)+((J36-I36)*24))</f>
        <v>0</v>
      </c>
      <c r="L36" s="58"/>
      <c r="M36" s="58"/>
      <c r="N36" s="109"/>
      <c r="O36" s="84"/>
      <c r="P36" s="84"/>
      <c r="Q36" s="85"/>
      <c r="R36" s="77"/>
      <c r="S36" s="78"/>
      <c r="T36" s="78"/>
      <c r="U36" s="79"/>
      <c r="V36" s="1"/>
      <c r="W36" s="156"/>
      <c r="X36" s="156"/>
      <c r="Y36" s="164"/>
    </row>
    <row r="37" spans="1:25" s="2" customFormat="1" ht="11" customHeight="1" thickBot="1" x14ac:dyDescent="0.2">
      <c r="A37" s="92"/>
      <c r="B37" s="65"/>
      <c r="C37" s="66"/>
      <c r="D37" s="67"/>
      <c r="E37" s="66"/>
      <c r="F37" s="67"/>
      <c r="G37" s="66"/>
      <c r="H37" s="67"/>
      <c r="I37" s="68"/>
      <c r="J37" s="67"/>
      <c r="K37" s="57">
        <f t="shared" si="0"/>
        <v>0</v>
      </c>
      <c r="L37" s="57"/>
      <c r="M37" s="57"/>
      <c r="N37" s="105"/>
      <c r="O37" s="86"/>
      <c r="P37" s="86"/>
      <c r="Q37" s="87"/>
      <c r="R37" s="77"/>
      <c r="S37" s="78"/>
      <c r="T37" s="78"/>
      <c r="U37" s="79"/>
      <c r="V37" s="1"/>
      <c r="W37" s="157"/>
      <c r="X37" s="157"/>
      <c r="Y37" s="165"/>
    </row>
    <row r="38" spans="1:25" s="2" customFormat="1" ht="11" customHeight="1" x14ac:dyDescent="0.15">
      <c r="A38" s="92"/>
      <c r="B38" s="65"/>
      <c r="C38" s="66"/>
      <c r="D38" s="67"/>
      <c r="E38" s="66"/>
      <c r="F38" s="67"/>
      <c r="G38" s="66"/>
      <c r="H38" s="67"/>
      <c r="I38" s="68"/>
      <c r="J38" s="67"/>
      <c r="K38" s="57">
        <f t="shared" si="0"/>
        <v>0</v>
      </c>
      <c r="L38" s="48"/>
      <c r="M38" s="48"/>
      <c r="N38" s="108"/>
      <c r="O38" s="86"/>
      <c r="P38" s="86"/>
      <c r="Q38" s="87"/>
      <c r="R38" s="77"/>
      <c r="S38" s="78"/>
      <c r="T38" s="78"/>
      <c r="U38" s="79"/>
      <c r="V38" s="1"/>
      <c r="W38" s="156"/>
      <c r="X38" s="156"/>
      <c r="Y38" s="162"/>
    </row>
    <row r="39" spans="1:25" s="2" customFormat="1" ht="11" customHeight="1" thickBot="1" x14ac:dyDescent="0.2">
      <c r="A39" s="92"/>
      <c r="B39" s="65"/>
      <c r="C39" s="66"/>
      <c r="D39" s="67"/>
      <c r="E39" s="66"/>
      <c r="F39" s="67"/>
      <c r="G39" s="66"/>
      <c r="H39" s="67"/>
      <c r="I39" s="68"/>
      <c r="J39" s="67"/>
      <c r="K39" s="57">
        <f t="shared" si="0"/>
        <v>0</v>
      </c>
      <c r="L39" s="57"/>
      <c r="M39" s="57"/>
      <c r="N39" s="105"/>
      <c r="O39" s="86"/>
      <c r="P39" s="86"/>
      <c r="Q39" s="87"/>
      <c r="R39" s="77"/>
      <c r="S39" s="78"/>
      <c r="T39" s="78"/>
      <c r="U39" s="79"/>
      <c r="V39" s="1"/>
      <c r="W39" s="166"/>
      <c r="X39" s="166"/>
      <c r="Y39" s="167"/>
    </row>
    <row r="40" spans="1:25" s="2" customFormat="1" ht="11" customHeight="1" thickTop="1" x14ac:dyDescent="0.15">
      <c r="A40" s="92"/>
      <c r="B40" s="65"/>
      <c r="C40" s="66"/>
      <c r="D40" s="67"/>
      <c r="E40" s="66"/>
      <c r="F40" s="67"/>
      <c r="G40" s="66"/>
      <c r="H40" s="67"/>
      <c r="I40" s="68"/>
      <c r="J40" s="67"/>
      <c r="K40" s="57">
        <f t="shared" si="0"/>
        <v>0</v>
      </c>
      <c r="L40" s="57"/>
      <c r="M40" s="57"/>
      <c r="N40" s="105"/>
      <c r="O40" s="86"/>
      <c r="P40" s="86"/>
      <c r="Q40" s="87"/>
      <c r="R40" s="77"/>
      <c r="S40" s="78"/>
      <c r="T40" s="78"/>
      <c r="U40" s="79"/>
      <c r="V40" s="1"/>
      <c r="W40" s="168" t="s">
        <v>9</v>
      </c>
      <c r="X40" s="170"/>
      <c r="Y40" s="172">
        <f>SUM(Y16:Y39)</f>
        <v>0</v>
      </c>
    </row>
    <row r="41" spans="1:25" s="2" customFormat="1" ht="11" customHeight="1" thickBot="1" x14ac:dyDescent="0.2">
      <c r="A41" s="92"/>
      <c r="B41" s="65"/>
      <c r="C41" s="66"/>
      <c r="D41" s="67"/>
      <c r="E41" s="66"/>
      <c r="F41" s="67"/>
      <c r="G41" s="66"/>
      <c r="H41" s="67"/>
      <c r="I41" s="68"/>
      <c r="J41" s="67"/>
      <c r="K41" s="57">
        <f t="shared" si="0"/>
        <v>0</v>
      </c>
      <c r="L41" s="57"/>
      <c r="M41" s="57"/>
      <c r="N41" s="105"/>
      <c r="O41" s="86"/>
      <c r="P41" s="86"/>
      <c r="Q41" s="87"/>
      <c r="R41" s="77"/>
      <c r="S41" s="78"/>
      <c r="T41" s="78"/>
      <c r="U41" s="79"/>
      <c r="V41" s="1"/>
      <c r="W41" s="169"/>
      <c r="X41" s="171"/>
      <c r="Y41" s="155"/>
    </row>
    <row r="42" spans="1:25" s="2" customFormat="1" ht="11" customHeight="1" thickBot="1" x14ac:dyDescent="0.2">
      <c r="A42" s="93"/>
      <c r="B42" s="73"/>
      <c r="C42" s="70"/>
      <c r="D42" s="71"/>
      <c r="E42" s="70"/>
      <c r="F42" s="71"/>
      <c r="G42" s="70"/>
      <c r="H42" s="71"/>
      <c r="I42" s="72"/>
      <c r="J42" s="71"/>
      <c r="K42" s="47">
        <f t="shared" si="0"/>
        <v>0</v>
      </c>
      <c r="L42" s="47">
        <f>IF(SUM(K36:K42)&gt;40,40,SUM(K36:K42))</f>
        <v>0</v>
      </c>
      <c r="M42" s="47">
        <f>SUM(K36:K42)-L42</f>
        <v>0</v>
      </c>
      <c r="N42" s="110"/>
      <c r="O42" s="88"/>
      <c r="P42" s="88"/>
      <c r="Q42" s="89"/>
      <c r="R42" s="81"/>
      <c r="S42" s="82"/>
      <c r="T42" s="82"/>
      <c r="U42" s="83"/>
      <c r="V42" s="1"/>
    </row>
    <row r="43" spans="1:25" s="2" customFormat="1" ht="11" customHeight="1" x14ac:dyDescent="0.15">
      <c r="K43" s="21">
        <f>SUM(K8:K42)</f>
        <v>0</v>
      </c>
      <c r="L43" s="21">
        <f>SUM(L8:L42)</f>
        <v>0</v>
      </c>
      <c r="M43" s="21">
        <f>SUM(M8:M42)</f>
        <v>0</v>
      </c>
      <c r="N43" s="103"/>
      <c r="O43" s="40">
        <f t="shared" ref="O43:U43" si="1">SUM(O8:O42)</f>
        <v>0</v>
      </c>
      <c r="P43" s="40">
        <f t="shared" si="1"/>
        <v>0</v>
      </c>
      <c r="Q43" s="40">
        <f t="shared" si="1"/>
        <v>0</v>
      </c>
      <c r="R43" s="13">
        <f t="shared" si="1"/>
        <v>0</v>
      </c>
      <c r="S43" s="10">
        <f t="shared" si="1"/>
        <v>0</v>
      </c>
      <c r="T43" s="10">
        <f t="shared" si="1"/>
        <v>0</v>
      </c>
      <c r="U43" s="46">
        <f t="shared" si="1"/>
        <v>0</v>
      </c>
      <c r="V43" s="1"/>
      <c r="W43" s="173" t="s">
        <v>18</v>
      </c>
      <c r="X43" s="174"/>
      <c r="Y43" s="175"/>
    </row>
    <row r="44" spans="1:25" s="2" customFormat="1" ht="3" customHeight="1" x14ac:dyDescent="0.15">
      <c r="K44" s="55"/>
      <c r="L44" s="56"/>
      <c r="M44" s="8"/>
      <c r="N44" s="8"/>
      <c r="O44" s="8"/>
      <c r="P44" s="8"/>
      <c r="Q44" s="8"/>
      <c r="R44" s="14"/>
      <c r="S44" s="9"/>
      <c r="T44" s="9"/>
      <c r="U44" s="26"/>
      <c r="V44" s="1"/>
      <c r="W44" s="176"/>
      <c r="X44" s="177"/>
      <c r="Y44" s="178"/>
    </row>
    <row r="45" spans="1:25" s="2" customFormat="1" ht="11" customHeight="1" x14ac:dyDescent="0.15">
      <c r="A45" s="1"/>
      <c r="B45" s="1"/>
      <c r="C45" s="1"/>
      <c r="D45" s="1"/>
      <c r="E45" s="1"/>
      <c r="F45" s="1"/>
      <c r="G45" s="1"/>
      <c r="K45" s="18"/>
      <c r="L45" s="12"/>
      <c r="M45" s="12"/>
      <c r="N45" s="12"/>
      <c r="O45" s="12"/>
      <c r="P45" s="182" t="s">
        <v>21</v>
      </c>
      <c r="Q45" s="183"/>
      <c r="R45" s="90">
        <v>0.5</v>
      </c>
      <c r="S45" s="16"/>
      <c r="T45" s="17"/>
      <c r="U45" s="27"/>
      <c r="V45" s="1"/>
      <c r="W45" s="176"/>
      <c r="X45" s="177"/>
      <c r="Y45" s="178"/>
    </row>
    <row r="46" spans="1:25" s="1" customFormat="1" ht="3" customHeight="1" x14ac:dyDescent="0.15">
      <c r="K46" s="49"/>
      <c r="L46" s="50"/>
      <c r="M46" s="50"/>
      <c r="N46" s="50"/>
      <c r="O46" s="50"/>
      <c r="P46" s="51"/>
      <c r="Q46" s="52"/>
      <c r="R46" s="25"/>
      <c r="S46" s="11"/>
      <c r="T46" s="7"/>
      <c r="U46" s="28"/>
      <c r="W46" s="176"/>
      <c r="X46" s="177"/>
      <c r="Y46" s="178"/>
    </row>
    <row r="47" spans="1:25" s="2" customFormat="1" ht="11" customHeight="1" thickBot="1" x14ac:dyDescent="0.2">
      <c r="B47" s="184" t="s">
        <v>26</v>
      </c>
      <c r="C47" s="184"/>
      <c r="D47" s="45"/>
      <c r="E47" s="45"/>
      <c r="F47" s="45"/>
      <c r="G47" s="45"/>
      <c r="H47" s="45"/>
      <c r="I47" s="45"/>
      <c r="K47" s="38"/>
      <c r="L47" s="24"/>
      <c r="M47" s="24"/>
      <c r="N47" s="24"/>
      <c r="O47" s="24"/>
      <c r="P47" s="185" t="s">
        <v>4</v>
      </c>
      <c r="Q47" s="186"/>
      <c r="R47" s="41">
        <f>+R43*R45</f>
        <v>0</v>
      </c>
      <c r="S47" s="29"/>
      <c r="T47" s="30"/>
      <c r="U47" s="31"/>
      <c r="V47" s="1"/>
      <c r="W47" s="179"/>
      <c r="X47" s="180"/>
      <c r="Y47" s="181"/>
    </row>
    <row r="48" spans="1:25" s="2" customFormat="1" ht="11" x14ac:dyDescent="0.15">
      <c r="C48" s="19"/>
      <c r="D48" s="19"/>
      <c r="E48" s="19"/>
      <c r="F48" s="19"/>
      <c r="G48" s="19"/>
      <c r="H48" s="19"/>
      <c r="I48" s="19"/>
      <c r="J48" s="19"/>
    </row>
  </sheetData>
  <sheetProtection password="E5A6" sheet="1"/>
  <protectedRanges>
    <protectedRange sqref="E4" name="Range7"/>
    <protectedRange sqref="B8:J42" name="Range1"/>
    <protectedRange sqref="O8:U42" name="Range2"/>
    <protectedRange sqref="B4" name="Range3"/>
    <protectedRange sqref="R2:U2 R5:U5" name="Range4"/>
    <protectedRange sqref="X2" name="Range5"/>
    <protectedRange sqref="Y5" name="Range6"/>
    <protectedRange sqref="R3:U4" name="Range4_1"/>
  </protectedRanges>
  <dataConsolidate/>
  <mergeCells count="74">
    <mergeCell ref="W40:W41"/>
    <mergeCell ref="X40:X41"/>
    <mergeCell ref="Y40:Y41"/>
    <mergeCell ref="W43:Y47"/>
    <mergeCell ref="P45:Q45"/>
    <mergeCell ref="B47:C47"/>
    <mergeCell ref="P47:Q47"/>
    <mergeCell ref="W36:W37"/>
    <mergeCell ref="X36:X37"/>
    <mergeCell ref="Y36:Y37"/>
    <mergeCell ref="W38:W39"/>
    <mergeCell ref="X38:X39"/>
    <mergeCell ref="Y38:Y39"/>
    <mergeCell ref="W32:W33"/>
    <mergeCell ref="X32:X33"/>
    <mergeCell ref="Y32:Y33"/>
    <mergeCell ref="W34:W35"/>
    <mergeCell ref="X34:X35"/>
    <mergeCell ref="Y34:Y35"/>
    <mergeCell ref="W28:W29"/>
    <mergeCell ref="X28:X29"/>
    <mergeCell ref="Y28:Y29"/>
    <mergeCell ref="W30:W31"/>
    <mergeCell ref="X30:X31"/>
    <mergeCell ref="Y30:Y31"/>
    <mergeCell ref="W24:W25"/>
    <mergeCell ref="X24:X25"/>
    <mergeCell ref="Y24:Y25"/>
    <mergeCell ref="W26:W27"/>
    <mergeCell ref="X26:X27"/>
    <mergeCell ref="Y26:Y27"/>
    <mergeCell ref="W20:W21"/>
    <mergeCell ref="X20:X21"/>
    <mergeCell ref="Y20:Y21"/>
    <mergeCell ref="W22:W23"/>
    <mergeCell ref="X22:X23"/>
    <mergeCell ref="Y22:Y23"/>
    <mergeCell ref="W16:W17"/>
    <mergeCell ref="X16:X17"/>
    <mergeCell ref="Y16:Y17"/>
    <mergeCell ref="W18:W19"/>
    <mergeCell ref="X18:X19"/>
    <mergeCell ref="Y18:Y19"/>
    <mergeCell ref="W12:W13"/>
    <mergeCell ref="X12:X13"/>
    <mergeCell ref="Y12:Y13"/>
    <mergeCell ref="W14:W15"/>
    <mergeCell ref="X14:X15"/>
    <mergeCell ref="Y14:Y15"/>
    <mergeCell ref="W7:Y7"/>
    <mergeCell ref="W8:W9"/>
    <mergeCell ref="X8:X9"/>
    <mergeCell ref="Y8:Y9"/>
    <mergeCell ref="W10:W11"/>
    <mergeCell ref="X10:X11"/>
    <mergeCell ref="Y10:Y11"/>
    <mergeCell ref="B4:F5"/>
    <mergeCell ref="G4:O4"/>
    <mergeCell ref="G5:O5"/>
    <mergeCell ref="P5:Q5"/>
    <mergeCell ref="R5:S5"/>
    <mergeCell ref="B6:D6"/>
    <mergeCell ref="P6:Q6"/>
    <mergeCell ref="R6:U6"/>
    <mergeCell ref="B1:Y1"/>
    <mergeCell ref="B2:D3"/>
    <mergeCell ref="E2:F3"/>
    <mergeCell ref="G2:O2"/>
    <mergeCell ref="R2:U2"/>
    <mergeCell ref="G3:O3"/>
    <mergeCell ref="P3:Q4"/>
    <mergeCell ref="R3:U4"/>
    <mergeCell ref="X3:X4"/>
    <mergeCell ref="Y3:Y4"/>
  </mergeCells>
  <dataValidations count="2"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3:J43" xr:uid="{DBF87A7F-ABA0-D34E-91EE-1EF01D7558D2}">
      <formula1>0.25</formula1>
      <formula2>0.999305555555556</formula2>
    </dataValidation>
    <dataValidation type="whole" errorStyle="warning" allowBlank="1" showInputMessage="1" showErrorMessage="1" errorTitle="Entry Error" error="Enter as a whole number from 1-31." promptTitle="Cell Entry" prompt="Enter day of month." sqref="B8:B42" xr:uid="{3545BB64-4D77-C745-862F-161A5718D818}">
      <formula1>1</formula1>
      <formula2>31</formula2>
    </dataValidation>
  </dataValidations>
  <printOptions horizontalCentered="1" verticalCentered="1"/>
  <pageMargins left="0.25" right="0.25" top="0.25" bottom="0.25" header="0" footer="0.25"/>
  <pageSetup scale="9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3E655-7D10-1847-9D30-631A0F609A66}">
  <dimension ref="A1:C15"/>
  <sheetViews>
    <sheetView topLeftCell="A2" workbookViewId="0">
      <selection activeCell="H38" sqref="H38"/>
    </sheetView>
  </sheetViews>
  <sheetFormatPr baseColWidth="10" defaultRowHeight="13" x14ac:dyDescent="0.15"/>
  <cols>
    <col min="1" max="1" width="8.83203125" customWidth="1"/>
    <col min="2" max="2" width="4" customWidth="1"/>
    <col min="3" max="256" width="8.83203125" customWidth="1"/>
  </cols>
  <sheetData>
    <row r="1" spans="1:3" x14ac:dyDescent="0.15">
      <c r="A1" t="s">
        <v>24</v>
      </c>
    </row>
    <row r="3" spans="1:3" x14ac:dyDescent="0.15">
      <c r="A3" s="44">
        <v>0.45833333333333331</v>
      </c>
      <c r="B3" s="42" t="s">
        <v>23</v>
      </c>
      <c r="C3" s="60">
        <v>0.45833333333333331</v>
      </c>
    </row>
    <row r="4" spans="1:3" x14ac:dyDescent="0.15">
      <c r="A4" s="44">
        <v>0.5</v>
      </c>
      <c r="B4" s="42" t="s">
        <v>23</v>
      </c>
      <c r="C4" s="60">
        <v>0.5</v>
      </c>
    </row>
    <row r="5" spans="1:3" x14ac:dyDescent="0.15">
      <c r="A5" s="44">
        <v>0.54166666666666663</v>
      </c>
      <c r="B5" s="42" t="s">
        <v>23</v>
      </c>
      <c r="C5" s="60">
        <v>0.54166666666666663</v>
      </c>
    </row>
    <row r="6" spans="1:3" x14ac:dyDescent="0.15">
      <c r="A6" s="44">
        <v>0.58333333333333337</v>
      </c>
      <c r="B6" s="42" t="s">
        <v>23</v>
      </c>
      <c r="C6" s="60">
        <v>0.58333333333333337</v>
      </c>
    </row>
    <row r="7" spans="1:3" x14ac:dyDescent="0.15">
      <c r="A7" s="44">
        <v>0.625</v>
      </c>
      <c r="B7" s="42" t="s">
        <v>23</v>
      </c>
      <c r="C7" s="60">
        <v>0.625</v>
      </c>
    </row>
    <row r="8" spans="1:3" x14ac:dyDescent="0.15">
      <c r="A8" s="44">
        <v>0.66666666666666663</v>
      </c>
      <c r="B8" s="42" t="s">
        <v>23</v>
      </c>
      <c r="C8" s="60">
        <v>0.66666666666666663</v>
      </c>
    </row>
    <row r="9" spans="1:3" x14ac:dyDescent="0.15">
      <c r="A9" s="44">
        <v>0.70833333333333337</v>
      </c>
      <c r="B9" s="42" t="s">
        <v>23</v>
      </c>
      <c r="C9" s="60">
        <v>0.70833333333333337</v>
      </c>
    </row>
    <row r="10" spans="1:3" x14ac:dyDescent="0.15">
      <c r="A10" s="44">
        <v>0.75</v>
      </c>
      <c r="B10" s="42" t="s">
        <v>23</v>
      </c>
      <c r="C10" s="60">
        <v>0.75</v>
      </c>
    </row>
    <row r="11" spans="1:3" x14ac:dyDescent="0.15">
      <c r="A11" s="44">
        <v>0.79166666666666663</v>
      </c>
      <c r="B11" s="42" t="s">
        <v>23</v>
      </c>
      <c r="C11" s="60">
        <v>0.79166666666666663</v>
      </c>
    </row>
    <row r="12" spans="1:3" x14ac:dyDescent="0.15">
      <c r="A12" s="44">
        <v>0.83333333333333337</v>
      </c>
      <c r="B12" s="42" t="s">
        <v>23</v>
      </c>
      <c r="C12" s="60">
        <v>0.83333333333333337</v>
      </c>
    </row>
    <row r="13" spans="1:3" x14ac:dyDescent="0.15">
      <c r="A13" s="44">
        <v>0.875</v>
      </c>
      <c r="B13" s="42" t="s">
        <v>23</v>
      </c>
      <c r="C13" s="60">
        <v>0.875</v>
      </c>
    </row>
    <row r="14" spans="1:3" x14ac:dyDescent="0.15">
      <c r="B14" s="42"/>
      <c r="C14" s="43"/>
    </row>
    <row r="15" spans="1:3" x14ac:dyDescent="0.15">
      <c r="A15" t="s">
        <v>29</v>
      </c>
    </row>
  </sheetData>
  <customSheetViews>
    <customSheetView guid="{160151DE-3B79-4BFA-B5BD-ADD9E39C2CCB}" showRuler="0">
      <selection activeCell="A2" sqref="A2"/>
      <pageMargins left="0.75" right="0.75" top="1" bottom="1" header="0.5" footer="0.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034C4-95EC-C540-A7AE-C67816020FF8}">
  <sheetPr>
    <pageSetUpPr fitToPage="1"/>
  </sheetPr>
  <dimension ref="A1:Z48"/>
  <sheetViews>
    <sheetView zoomScaleNormal="100" workbookViewId="0">
      <selection activeCell="N11" sqref="N11"/>
    </sheetView>
  </sheetViews>
  <sheetFormatPr baseColWidth="10" defaultColWidth="9.1640625" defaultRowHeight="13" x14ac:dyDescent="0.15"/>
  <cols>
    <col min="1" max="2" width="4.6640625" style="4" customWidth="1"/>
    <col min="3" max="3" width="6" style="20" customWidth="1"/>
    <col min="4" max="4" width="7.83203125" style="20" bestFit="1" customWidth="1"/>
    <col min="5" max="5" width="6" style="20" bestFit="1" customWidth="1"/>
    <col min="6" max="6" width="6" style="20" customWidth="1"/>
    <col min="7" max="8" width="6" style="20" bestFit="1" customWidth="1"/>
    <col min="9" max="9" width="6" style="20" customWidth="1"/>
    <col min="10" max="10" width="6" style="20" bestFit="1" customWidth="1"/>
    <col min="11" max="11" width="6.1640625" style="4" customWidth="1"/>
    <col min="12" max="12" width="6.5" style="4" bestFit="1" customWidth="1"/>
    <col min="13" max="13" width="8.33203125" style="4" hidden="1" customWidth="1"/>
    <col min="14" max="14" width="26.1640625" style="4" customWidth="1"/>
    <col min="15" max="15" width="6.5" style="4" customWidth="1"/>
    <col min="16" max="17" width="6" style="4" customWidth="1"/>
    <col min="18" max="18" width="7.6640625" style="4" customWidth="1"/>
    <col min="19" max="19" width="7.5" style="4" customWidth="1"/>
    <col min="20" max="21" width="6.5" style="4" customWidth="1"/>
    <col min="22" max="22" width="1.5" style="4" customWidth="1"/>
    <col min="23" max="23" width="8.83203125" style="4" customWidth="1"/>
    <col min="24" max="24" width="5.33203125" style="4" customWidth="1"/>
    <col min="25" max="25" width="7.5" style="4" customWidth="1"/>
    <col min="26" max="16384" width="9.1640625" style="4"/>
  </cols>
  <sheetData>
    <row r="1" spans="1:26" ht="20" x14ac:dyDescent="0.15"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6" s="2" customFormat="1" ht="13" customHeight="1" thickBot="1" x14ac:dyDescent="0.2">
      <c r="B2" s="114" t="s">
        <v>38</v>
      </c>
      <c r="C2" s="114"/>
      <c r="D2" s="114"/>
      <c r="E2" s="115">
        <v>2025</v>
      </c>
      <c r="F2" s="115"/>
      <c r="G2" s="116"/>
      <c r="H2" s="116"/>
      <c r="I2" s="116"/>
      <c r="J2" s="116"/>
      <c r="K2" s="116"/>
      <c r="L2" s="116"/>
      <c r="M2" s="116"/>
      <c r="N2" s="116"/>
      <c r="O2" s="116"/>
      <c r="R2" s="117"/>
      <c r="S2" s="117"/>
      <c r="T2" s="117"/>
      <c r="U2" s="117"/>
      <c r="V2" s="1"/>
      <c r="X2" s="97"/>
    </row>
    <row r="3" spans="1:26" s="2" customFormat="1" ht="13" customHeight="1" x14ac:dyDescent="0.15">
      <c r="B3" s="114"/>
      <c r="C3" s="114"/>
      <c r="D3" s="114"/>
      <c r="E3" s="115"/>
      <c r="F3" s="115"/>
      <c r="G3" s="116"/>
      <c r="H3" s="116"/>
      <c r="I3" s="116"/>
      <c r="J3" s="116"/>
      <c r="K3" s="116"/>
      <c r="L3" s="116"/>
      <c r="M3" s="116"/>
      <c r="N3" s="116"/>
      <c r="O3" s="116"/>
      <c r="P3" s="118" t="s">
        <v>33</v>
      </c>
      <c r="Q3" s="118"/>
      <c r="R3" s="119"/>
      <c r="S3" s="187"/>
      <c r="T3" s="187"/>
      <c r="U3" s="187"/>
      <c r="V3" s="1"/>
      <c r="W3" s="1"/>
      <c r="X3" s="121" t="s">
        <v>10</v>
      </c>
      <c r="Y3" s="122"/>
    </row>
    <row r="4" spans="1:26" s="2" customFormat="1" ht="13" customHeight="1" thickBot="1" x14ac:dyDescent="0.2">
      <c r="B4" s="124" t="s">
        <v>32</v>
      </c>
      <c r="C4" s="124"/>
      <c r="D4" s="124"/>
      <c r="E4" s="124"/>
      <c r="F4" s="124"/>
      <c r="G4" s="116"/>
      <c r="H4" s="116"/>
      <c r="I4" s="116"/>
      <c r="J4" s="116"/>
      <c r="K4" s="116"/>
      <c r="L4" s="116"/>
      <c r="M4" s="116"/>
      <c r="N4" s="116"/>
      <c r="O4" s="116"/>
      <c r="P4" s="118"/>
      <c r="Q4" s="118"/>
      <c r="R4" s="188"/>
      <c r="S4" s="188"/>
      <c r="T4" s="188"/>
      <c r="U4" s="188"/>
      <c r="X4" s="121"/>
      <c r="Y4" s="123"/>
    </row>
    <row r="5" spans="1:26" s="2" customFormat="1" ht="13" customHeight="1" thickBot="1" x14ac:dyDescent="0.2">
      <c r="B5" s="124"/>
      <c r="C5" s="124"/>
      <c r="D5" s="124"/>
      <c r="E5" s="124"/>
      <c r="F5" s="124"/>
      <c r="G5" s="125" t="s">
        <v>27</v>
      </c>
      <c r="H5" s="125"/>
      <c r="I5" s="125"/>
      <c r="J5" s="125"/>
      <c r="K5" s="125"/>
      <c r="L5" s="125"/>
      <c r="M5" s="125"/>
      <c r="N5" s="125"/>
      <c r="O5" s="125"/>
      <c r="P5" s="126"/>
      <c r="Q5" s="126"/>
      <c r="R5" s="127"/>
      <c r="S5" s="127"/>
      <c r="T5" s="3"/>
      <c r="U5" s="1"/>
      <c r="V5" s="1"/>
      <c r="W5" s="1"/>
      <c r="X5" s="1"/>
      <c r="Y5" s="97"/>
      <c r="Z5" s="1"/>
    </row>
    <row r="6" spans="1:26" s="2" customFormat="1" ht="13" customHeight="1" thickBot="1" x14ac:dyDescent="0.2">
      <c r="B6" s="128" t="s">
        <v>22</v>
      </c>
      <c r="C6" s="128"/>
      <c r="D6" s="128"/>
      <c r="E6" s="23"/>
      <c r="F6" s="23"/>
      <c r="G6" s="15"/>
      <c r="H6" s="15"/>
      <c r="I6" s="15"/>
      <c r="J6" s="15"/>
      <c r="K6" s="22"/>
      <c r="L6" s="22"/>
      <c r="M6" s="22"/>
      <c r="N6" s="22"/>
      <c r="O6" s="22"/>
      <c r="P6" s="129"/>
      <c r="Q6" s="129"/>
      <c r="R6" s="130"/>
      <c r="S6" s="131"/>
      <c r="T6" s="131"/>
      <c r="U6" s="132"/>
      <c r="V6" s="1"/>
    </row>
    <row r="7" spans="1:26" s="2" customFormat="1" ht="27" customHeight="1" thickBot="1" x14ac:dyDescent="0.2">
      <c r="A7" s="98" t="s">
        <v>30</v>
      </c>
      <c r="B7" s="99" t="s">
        <v>28</v>
      </c>
      <c r="C7" s="32" t="s">
        <v>12</v>
      </c>
      <c r="D7" s="33" t="s">
        <v>13</v>
      </c>
      <c r="E7" s="32" t="s">
        <v>12</v>
      </c>
      <c r="F7" s="33" t="s">
        <v>13</v>
      </c>
      <c r="G7" s="32" t="s">
        <v>12</v>
      </c>
      <c r="H7" s="33" t="s">
        <v>13</v>
      </c>
      <c r="I7" s="39" t="s">
        <v>12</v>
      </c>
      <c r="J7" s="33" t="s">
        <v>13</v>
      </c>
      <c r="K7" s="34" t="s">
        <v>15</v>
      </c>
      <c r="L7" s="34" t="s">
        <v>16</v>
      </c>
      <c r="M7" s="34" t="s">
        <v>20</v>
      </c>
      <c r="N7" s="102" t="s">
        <v>50</v>
      </c>
      <c r="O7" s="35" t="s">
        <v>19</v>
      </c>
      <c r="P7" s="36" t="s">
        <v>14</v>
      </c>
      <c r="Q7" s="37" t="s">
        <v>17</v>
      </c>
      <c r="R7" s="53" t="s">
        <v>11</v>
      </c>
      <c r="S7" s="54" t="s">
        <v>1</v>
      </c>
      <c r="T7" s="54" t="s">
        <v>2</v>
      </c>
      <c r="U7" s="54" t="s">
        <v>3</v>
      </c>
      <c r="V7" s="5"/>
      <c r="W7" s="133" t="s">
        <v>8</v>
      </c>
      <c r="X7" s="134"/>
      <c r="Y7" s="135"/>
    </row>
    <row r="8" spans="1:26" s="2" customFormat="1" ht="11" customHeight="1" x14ac:dyDescent="0.15">
      <c r="A8" s="91" t="s">
        <v>34</v>
      </c>
      <c r="B8" s="96">
        <v>20</v>
      </c>
      <c r="C8" s="62"/>
      <c r="D8" s="63"/>
      <c r="E8" s="62"/>
      <c r="F8" s="63"/>
      <c r="G8" s="62"/>
      <c r="H8" s="63"/>
      <c r="I8" s="64"/>
      <c r="J8" s="63"/>
      <c r="K8" s="57">
        <f>(((D8-C8)*24)+((F8-E8)*24)+((H8-G8)*24)+((J8-I8)*24))</f>
        <v>0</v>
      </c>
      <c r="L8" s="58"/>
      <c r="M8" s="58"/>
      <c r="N8" s="104" t="s">
        <v>52</v>
      </c>
      <c r="O8" s="84"/>
      <c r="P8" s="84"/>
      <c r="Q8" s="85"/>
      <c r="R8" s="74"/>
      <c r="S8" s="75"/>
      <c r="T8" s="75"/>
      <c r="U8" s="76"/>
      <c r="V8" s="6"/>
      <c r="W8" s="136" t="s">
        <v>5</v>
      </c>
      <c r="X8" s="138">
        <v>10100</v>
      </c>
      <c r="Y8" s="140">
        <f>L43+O43</f>
        <v>0</v>
      </c>
    </row>
    <row r="9" spans="1:26" s="2" customFormat="1" ht="11" customHeight="1" thickBot="1" x14ac:dyDescent="0.2">
      <c r="A9" s="92" t="s">
        <v>35</v>
      </c>
      <c r="B9" s="65">
        <v>21</v>
      </c>
      <c r="C9" s="66"/>
      <c r="D9" s="67"/>
      <c r="E9" s="66"/>
      <c r="F9" s="67"/>
      <c r="G9" s="66"/>
      <c r="H9" s="67"/>
      <c r="I9" s="68"/>
      <c r="J9" s="67"/>
      <c r="K9" s="57">
        <f t="shared" ref="K9:K42" si="0">(((D9-C9)*24)+((F9-E9)*24)+((H9-G9)*24)+((J9-I9)*24))</f>
        <v>0</v>
      </c>
      <c r="L9" s="57"/>
      <c r="M9" s="57"/>
      <c r="N9" s="105"/>
      <c r="O9" s="86"/>
      <c r="P9" s="86"/>
      <c r="Q9" s="87"/>
      <c r="R9" s="77"/>
      <c r="S9" s="78"/>
      <c r="T9" s="78"/>
      <c r="U9" s="79"/>
      <c r="V9" s="6"/>
      <c r="W9" s="137"/>
      <c r="X9" s="139"/>
      <c r="Y9" s="141"/>
    </row>
    <row r="10" spans="1:26" s="2" customFormat="1" ht="11" customHeight="1" x14ac:dyDescent="0.15">
      <c r="A10" s="92" t="s">
        <v>36</v>
      </c>
      <c r="B10" s="65">
        <v>22</v>
      </c>
      <c r="C10" s="66"/>
      <c r="D10" s="67"/>
      <c r="E10" s="66"/>
      <c r="F10" s="67"/>
      <c r="G10" s="66"/>
      <c r="H10" s="67"/>
      <c r="I10" s="68"/>
      <c r="J10" s="67"/>
      <c r="K10" s="57">
        <f t="shared" si="0"/>
        <v>0</v>
      </c>
      <c r="L10" s="57"/>
      <c r="M10" s="57"/>
      <c r="N10" s="105"/>
      <c r="O10" s="86"/>
      <c r="P10" s="86"/>
      <c r="Q10" s="87"/>
      <c r="R10" s="77"/>
      <c r="S10" s="78"/>
      <c r="T10" s="78"/>
      <c r="U10" s="79"/>
      <c r="V10" s="6"/>
      <c r="W10" s="142" t="s">
        <v>25</v>
      </c>
      <c r="X10" s="143">
        <v>10101</v>
      </c>
      <c r="Y10" s="144">
        <f>M43</f>
        <v>0</v>
      </c>
    </row>
    <row r="11" spans="1:26" s="2" customFormat="1" ht="11" customHeight="1" thickBot="1" x14ac:dyDescent="0.2">
      <c r="A11" s="92" t="s">
        <v>37</v>
      </c>
      <c r="B11" s="65">
        <v>23</v>
      </c>
      <c r="C11" s="66"/>
      <c r="D11" s="67"/>
      <c r="E11" s="66"/>
      <c r="F11" s="67"/>
      <c r="G11" s="66"/>
      <c r="H11" s="67"/>
      <c r="I11" s="68"/>
      <c r="J11" s="67"/>
      <c r="K11" s="57">
        <f t="shared" si="0"/>
        <v>0</v>
      </c>
      <c r="L11" s="57"/>
      <c r="M11" s="57"/>
      <c r="N11" s="105"/>
      <c r="O11" s="86"/>
      <c r="P11" s="86"/>
      <c r="Q11" s="87"/>
      <c r="R11" s="77"/>
      <c r="S11" s="78"/>
      <c r="T11" s="78"/>
      <c r="U11" s="79"/>
      <c r="V11" s="6"/>
      <c r="W11" s="137"/>
      <c r="X11" s="139"/>
      <c r="Y11" s="141"/>
    </row>
    <row r="12" spans="1:26" s="2" customFormat="1" ht="11" customHeight="1" x14ac:dyDescent="0.15">
      <c r="A12" s="92"/>
      <c r="B12" s="65"/>
      <c r="C12" s="66"/>
      <c r="D12" s="67"/>
      <c r="E12" s="66"/>
      <c r="F12" s="67"/>
      <c r="G12" s="66"/>
      <c r="H12" s="67"/>
      <c r="I12" s="68"/>
      <c r="J12" s="67"/>
      <c r="K12" s="57">
        <f t="shared" si="0"/>
        <v>0</v>
      </c>
      <c r="L12" s="57"/>
      <c r="M12" s="57"/>
      <c r="N12" s="105"/>
      <c r="O12" s="86"/>
      <c r="P12" s="86"/>
      <c r="Q12" s="87"/>
      <c r="R12" s="77"/>
      <c r="S12" s="78"/>
      <c r="T12" s="78"/>
      <c r="U12" s="79"/>
      <c r="V12" s="6"/>
      <c r="W12" s="145" t="s">
        <v>6</v>
      </c>
      <c r="X12" s="147">
        <v>10104</v>
      </c>
      <c r="Y12" s="144">
        <f>+P43</f>
        <v>0</v>
      </c>
    </row>
    <row r="13" spans="1:26" s="2" customFormat="1" ht="11" customHeight="1" thickBot="1" x14ac:dyDescent="0.2">
      <c r="A13" s="92"/>
      <c r="B13" s="65"/>
      <c r="C13" s="66"/>
      <c r="D13" s="67"/>
      <c r="E13" s="66"/>
      <c r="F13" s="67"/>
      <c r="G13" s="66"/>
      <c r="H13" s="67"/>
      <c r="I13" s="68"/>
      <c r="J13" s="67"/>
      <c r="K13" s="57">
        <f t="shared" si="0"/>
        <v>0</v>
      </c>
      <c r="L13" s="57"/>
      <c r="M13" s="57"/>
      <c r="N13" s="105"/>
      <c r="O13" s="86"/>
      <c r="P13" s="86"/>
      <c r="Q13" s="87"/>
      <c r="R13" s="77"/>
      <c r="S13" s="78"/>
      <c r="T13" s="78"/>
      <c r="U13" s="79"/>
      <c r="V13" s="6"/>
      <c r="W13" s="146"/>
      <c r="X13" s="148"/>
      <c r="Y13" s="141"/>
    </row>
    <row r="14" spans="1:26" s="2" customFormat="1" ht="11" customHeight="1" thickBot="1" x14ac:dyDescent="0.2">
      <c r="A14" s="92"/>
      <c r="B14" s="69"/>
      <c r="C14" s="70"/>
      <c r="D14" s="71"/>
      <c r="E14" s="70"/>
      <c r="F14" s="71"/>
      <c r="G14" s="70"/>
      <c r="H14" s="71"/>
      <c r="I14" s="72"/>
      <c r="J14" s="71"/>
      <c r="K14" s="59">
        <f t="shared" si="0"/>
        <v>0</v>
      </c>
      <c r="L14" s="59">
        <f>IF(SUM(K8:K14)&gt;40,40,SUM(K8:K14))</f>
        <v>0</v>
      </c>
      <c r="M14" s="59">
        <f>SUM(K8:K14)-L14</f>
        <v>0</v>
      </c>
      <c r="N14" s="106"/>
      <c r="O14" s="88"/>
      <c r="P14" s="88"/>
      <c r="Q14" s="89"/>
      <c r="R14" s="77"/>
      <c r="S14" s="78"/>
      <c r="T14" s="78"/>
      <c r="U14" s="79"/>
      <c r="V14" s="6"/>
      <c r="W14" s="145" t="s">
        <v>7</v>
      </c>
      <c r="X14" s="145">
        <v>10105</v>
      </c>
      <c r="Y14" s="144">
        <f>Q43</f>
        <v>0</v>
      </c>
    </row>
    <row r="15" spans="1:26" s="2" customFormat="1" ht="11" customHeight="1" thickBot="1" x14ac:dyDescent="0.2">
      <c r="A15" s="91" t="s">
        <v>34</v>
      </c>
      <c r="B15" s="61">
        <v>27</v>
      </c>
      <c r="C15" s="62"/>
      <c r="D15" s="63"/>
      <c r="E15" s="62"/>
      <c r="F15" s="63"/>
      <c r="G15" s="62"/>
      <c r="H15" s="63"/>
      <c r="I15" s="64"/>
      <c r="J15" s="63"/>
      <c r="K15" s="57">
        <f>(((D15-C15)*24)+((F15-E15)*24)+((H15-G15)*24)+((J15-I15)*24))</f>
        <v>0</v>
      </c>
      <c r="L15" s="58"/>
      <c r="M15" s="58"/>
      <c r="N15" s="104"/>
      <c r="O15" s="84"/>
      <c r="P15" s="84"/>
      <c r="Q15" s="85"/>
      <c r="R15" s="80"/>
      <c r="S15" s="78"/>
      <c r="T15" s="78"/>
      <c r="U15" s="79"/>
      <c r="V15" s="6"/>
      <c r="W15" s="149"/>
      <c r="X15" s="149"/>
      <c r="Y15" s="150"/>
    </row>
    <row r="16" spans="1:26" s="2" customFormat="1" ht="11" customHeight="1" thickTop="1" x14ac:dyDescent="0.15">
      <c r="A16" s="92" t="s">
        <v>35</v>
      </c>
      <c r="B16" s="65">
        <v>28</v>
      </c>
      <c r="C16" s="66"/>
      <c r="D16" s="67"/>
      <c r="E16" s="66"/>
      <c r="F16" s="67"/>
      <c r="G16" s="66"/>
      <c r="H16" s="67"/>
      <c r="I16" s="68"/>
      <c r="J16" s="67"/>
      <c r="K16" s="57">
        <f t="shared" si="0"/>
        <v>0</v>
      </c>
      <c r="L16" s="48"/>
      <c r="M16" s="48"/>
      <c r="N16" s="108"/>
      <c r="O16" s="86"/>
      <c r="P16" s="86"/>
      <c r="Q16" s="87"/>
      <c r="R16" s="80"/>
      <c r="S16" s="78"/>
      <c r="T16" s="78"/>
      <c r="U16" s="79"/>
      <c r="V16" s="6"/>
      <c r="W16" s="151"/>
      <c r="X16" s="151"/>
      <c r="Y16" s="152"/>
    </row>
    <row r="17" spans="1:25" s="2" customFormat="1" ht="11" customHeight="1" thickBot="1" x14ac:dyDescent="0.2">
      <c r="A17" s="92" t="s">
        <v>36</v>
      </c>
      <c r="B17" s="65">
        <v>29</v>
      </c>
      <c r="C17" s="66"/>
      <c r="D17" s="67"/>
      <c r="E17" s="66"/>
      <c r="F17" s="67"/>
      <c r="G17" s="66"/>
      <c r="H17" s="67"/>
      <c r="I17" s="68"/>
      <c r="J17" s="67"/>
      <c r="K17" s="57">
        <f t="shared" si="0"/>
        <v>0</v>
      </c>
      <c r="L17" s="57"/>
      <c r="M17" s="57"/>
      <c r="N17" s="105"/>
      <c r="O17" s="86"/>
      <c r="P17" s="86"/>
      <c r="Q17" s="87"/>
      <c r="R17" s="80"/>
      <c r="S17" s="78"/>
      <c r="T17" s="78"/>
      <c r="U17" s="79"/>
      <c r="V17" s="6"/>
      <c r="W17" s="146"/>
      <c r="X17" s="146"/>
      <c r="Y17" s="153"/>
    </row>
    <row r="18" spans="1:25" s="2" customFormat="1" ht="11" customHeight="1" x14ac:dyDescent="0.15">
      <c r="A18" s="92" t="s">
        <v>37</v>
      </c>
      <c r="B18" s="65">
        <v>30</v>
      </c>
      <c r="C18" s="66"/>
      <c r="D18" s="67"/>
      <c r="E18" s="66"/>
      <c r="F18" s="67"/>
      <c r="G18" s="66"/>
      <c r="H18" s="67"/>
      <c r="I18" s="68"/>
      <c r="J18" s="67"/>
      <c r="K18" s="57">
        <f t="shared" si="0"/>
        <v>0</v>
      </c>
      <c r="L18" s="57"/>
      <c r="M18" s="57"/>
      <c r="N18" s="105"/>
      <c r="O18" s="86"/>
      <c r="P18" s="86"/>
      <c r="Q18" s="87"/>
      <c r="R18" s="80"/>
      <c r="S18" s="78"/>
      <c r="T18" s="78"/>
      <c r="U18" s="79"/>
      <c r="V18" s="6"/>
      <c r="W18" s="145"/>
      <c r="X18" s="145"/>
      <c r="Y18" s="154"/>
    </row>
    <row r="19" spans="1:25" s="2" customFormat="1" ht="11" customHeight="1" thickBot="1" x14ac:dyDescent="0.2">
      <c r="A19" s="92"/>
      <c r="B19" s="65"/>
      <c r="C19" s="66"/>
      <c r="D19" s="67"/>
      <c r="E19" s="66"/>
      <c r="F19" s="67"/>
      <c r="G19" s="66"/>
      <c r="H19" s="67"/>
      <c r="I19" s="68"/>
      <c r="J19" s="67"/>
      <c r="K19" s="57">
        <f t="shared" si="0"/>
        <v>0</v>
      </c>
      <c r="L19" s="57"/>
      <c r="M19" s="57"/>
      <c r="N19" s="105"/>
      <c r="O19" s="86"/>
      <c r="P19" s="86"/>
      <c r="Q19" s="87"/>
      <c r="R19" s="80"/>
      <c r="S19" s="78"/>
      <c r="T19" s="78"/>
      <c r="U19" s="79"/>
      <c r="V19" s="6"/>
      <c r="W19" s="146"/>
      <c r="X19" s="146"/>
      <c r="Y19" s="155"/>
    </row>
    <row r="20" spans="1:25" s="2" customFormat="1" ht="11" customHeight="1" x14ac:dyDescent="0.15">
      <c r="A20" s="92"/>
      <c r="B20" s="65"/>
      <c r="C20" s="66"/>
      <c r="D20" s="67"/>
      <c r="E20" s="66"/>
      <c r="F20" s="67"/>
      <c r="G20" s="66"/>
      <c r="H20" s="67"/>
      <c r="I20" s="68"/>
      <c r="J20" s="67"/>
      <c r="K20" s="57">
        <f t="shared" si="0"/>
        <v>0</v>
      </c>
      <c r="L20" s="57"/>
      <c r="M20" s="57"/>
      <c r="N20" s="105"/>
      <c r="O20" s="86"/>
      <c r="P20" s="86"/>
      <c r="Q20" s="87"/>
      <c r="R20" s="80"/>
      <c r="S20" s="78"/>
      <c r="T20" s="78"/>
      <c r="U20" s="79"/>
      <c r="V20" s="6"/>
      <c r="W20" s="145"/>
      <c r="X20" s="145"/>
      <c r="Y20" s="154"/>
    </row>
    <row r="21" spans="1:25" s="2" customFormat="1" ht="11" customHeight="1" thickBot="1" x14ac:dyDescent="0.2">
      <c r="A21" s="92"/>
      <c r="B21" s="69"/>
      <c r="C21" s="70"/>
      <c r="D21" s="71"/>
      <c r="E21" s="70"/>
      <c r="F21" s="71"/>
      <c r="G21" s="70"/>
      <c r="H21" s="71"/>
      <c r="I21" s="72"/>
      <c r="J21" s="71"/>
      <c r="K21" s="59">
        <f t="shared" si="0"/>
        <v>0</v>
      </c>
      <c r="L21" s="59">
        <f>IF(SUM(K15:K21)&gt;40,40,SUM(K15:K21))</f>
        <v>0</v>
      </c>
      <c r="M21" s="59">
        <f>SUM(K15:K21)-L21</f>
        <v>0</v>
      </c>
      <c r="N21" s="106"/>
      <c r="O21" s="88"/>
      <c r="P21" s="88"/>
      <c r="Q21" s="89"/>
      <c r="R21" s="80"/>
      <c r="S21" s="78"/>
      <c r="T21" s="78"/>
      <c r="U21" s="79"/>
      <c r="V21" s="6"/>
      <c r="W21" s="146"/>
      <c r="X21" s="146"/>
      <c r="Y21" s="155"/>
    </row>
    <row r="22" spans="1:25" s="2" customFormat="1" ht="11" customHeight="1" x14ac:dyDescent="0.15">
      <c r="A22" s="91" t="s">
        <v>34</v>
      </c>
      <c r="B22" s="61">
        <v>3</v>
      </c>
      <c r="C22" s="62"/>
      <c r="D22" s="63"/>
      <c r="E22" s="62"/>
      <c r="F22" s="63"/>
      <c r="G22" s="62"/>
      <c r="H22" s="63"/>
      <c r="I22" s="64"/>
      <c r="J22" s="63"/>
      <c r="K22" s="57">
        <f>(((D22-C22)*24)+((F22-E22)*24)+((H22-G22)*24)+((J22-I22)*24))</f>
        <v>0</v>
      </c>
      <c r="L22" s="58"/>
      <c r="M22" s="58"/>
      <c r="N22" s="109"/>
      <c r="O22" s="84"/>
      <c r="P22" s="84"/>
      <c r="Q22" s="85"/>
      <c r="R22" s="77"/>
      <c r="S22" s="78"/>
      <c r="T22" s="78"/>
      <c r="U22" s="79"/>
      <c r="V22" s="6"/>
      <c r="W22" s="142"/>
      <c r="X22" s="156"/>
      <c r="Y22" s="158"/>
    </row>
    <row r="23" spans="1:25" s="2" customFormat="1" ht="11" customHeight="1" thickBot="1" x14ac:dyDescent="0.2">
      <c r="A23" s="92" t="s">
        <v>35</v>
      </c>
      <c r="B23" s="65">
        <v>4</v>
      </c>
      <c r="C23" s="66"/>
      <c r="D23" s="67"/>
      <c r="E23" s="66"/>
      <c r="F23" s="67"/>
      <c r="G23" s="66"/>
      <c r="H23" s="67"/>
      <c r="I23" s="68"/>
      <c r="J23" s="67"/>
      <c r="K23" s="57">
        <f t="shared" si="0"/>
        <v>0</v>
      </c>
      <c r="L23" s="57"/>
      <c r="M23" s="57"/>
      <c r="N23" s="105"/>
      <c r="O23" s="86"/>
      <c r="P23" s="86"/>
      <c r="Q23" s="87"/>
      <c r="R23" s="77"/>
      <c r="S23" s="78"/>
      <c r="T23" s="78"/>
      <c r="U23" s="79"/>
      <c r="V23" s="6"/>
      <c r="W23" s="137"/>
      <c r="X23" s="157"/>
      <c r="Y23" s="159"/>
    </row>
    <row r="24" spans="1:25" s="2" customFormat="1" ht="11" customHeight="1" x14ac:dyDescent="0.15">
      <c r="A24" s="92" t="s">
        <v>36</v>
      </c>
      <c r="B24" s="65">
        <v>5</v>
      </c>
      <c r="C24" s="66"/>
      <c r="D24" s="67"/>
      <c r="E24" s="66"/>
      <c r="F24" s="67"/>
      <c r="G24" s="66"/>
      <c r="H24" s="67"/>
      <c r="I24" s="68"/>
      <c r="J24" s="67"/>
      <c r="K24" s="57">
        <f t="shared" si="0"/>
        <v>0</v>
      </c>
      <c r="L24" s="48"/>
      <c r="M24" s="48"/>
      <c r="N24" s="108"/>
      <c r="O24" s="86"/>
      <c r="P24" s="86"/>
      <c r="Q24" s="87"/>
      <c r="R24" s="77"/>
      <c r="S24" s="78"/>
      <c r="T24" s="78"/>
      <c r="U24" s="79"/>
      <c r="V24" s="1"/>
      <c r="W24" s="160"/>
      <c r="X24" s="160"/>
      <c r="Y24" s="160"/>
    </row>
    <row r="25" spans="1:25" s="2" customFormat="1" ht="11" customHeight="1" thickBot="1" x14ac:dyDescent="0.2">
      <c r="A25" s="92" t="s">
        <v>37</v>
      </c>
      <c r="B25" s="65">
        <v>6</v>
      </c>
      <c r="C25" s="66"/>
      <c r="D25" s="67"/>
      <c r="E25" s="66"/>
      <c r="F25" s="67"/>
      <c r="G25" s="66"/>
      <c r="H25" s="67"/>
      <c r="I25" s="68"/>
      <c r="J25" s="67"/>
      <c r="K25" s="57">
        <f t="shared" si="0"/>
        <v>0</v>
      </c>
      <c r="L25" s="57"/>
      <c r="M25" s="57"/>
      <c r="N25" s="105"/>
      <c r="O25" s="86"/>
      <c r="P25" s="86"/>
      <c r="Q25" s="87"/>
      <c r="R25" s="77"/>
      <c r="S25" s="78"/>
      <c r="T25" s="78"/>
      <c r="U25" s="79"/>
      <c r="V25" s="1"/>
      <c r="W25" s="161"/>
      <c r="X25" s="161"/>
      <c r="Y25" s="161"/>
    </row>
    <row r="26" spans="1:25" s="2" customFormat="1" ht="11" customHeight="1" x14ac:dyDescent="0.15">
      <c r="A26" s="92"/>
      <c r="B26" s="65"/>
      <c r="C26" s="66"/>
      <c r="D26" s="67"/>
      <c r="E26" s="66"/>
      <c r="F26" s="67"/>
      <c r="G26" s="66"/>
      <c r="H26" s="67"/>
      <c r="I26" s="68"/>
      <c r="J26" s="67"/>
      <c r="K26" s="57">
        <f t="shared" si="0"/>
        <v>0</v>
      </c>
      <c r="L26" s="57"/>
      <c r="M26" s="57"/>
      <c r="N26" s="105"/>
      <c r="O26" s="86"/>
      <c r="P26" s="86"/>
      <c r="Q26" s="87"/>
      <c r="R26" s="77"/>
      <c r="S26" s="78"/>
      <c r="T26" s="78"/>
      <c r="U26" s="79"/>
      <c r="V26" s="1"/>
      <c r="W26" s="156"/>
      <c r="X26" s="156"/>
      <c r="Y26" s="162"/>
    </row>
    <row r="27" spans="1:25" s="2" customFormat="1" ht="11" customHeight="1" thickBot="1" x14ac:dyDescent="0.2">
      <c r="A27" s="92"/>
      <c r="B27" s="65"/>
      <c r="C27" s="66"/>
      <c r="D27" s="67"/>
      <c r="E27" s="66"/>
      <c r="F27" s="67"/>
      <c r="G27" s="66"/>
      <c r="H27" s="67"/>
      <c r="I27" s="68"/>
      <c r="J27" s="67"/>
      <c r="K27" s="57">
        <f t="shared" si="0"/>
        <v>0</v>
      </c>
      <c r="L27" s="57"/>
      <c r="M27" s="57"/>
      <c r="N27" s="105"/>
      <c r="O27" s="86"/>
      <c r="P27" s="86"/>
      <c r="Q27" s="87"/>
      <c r="R27" s="77"/>
      <c r="S27" s="78"/>
      <c r="T27" s="78"/>
      <c r="U27" s="79"/>
      <c r="V27" s="1"/>
      <c r="W27" s="157"/>
      <c r="X27" s="157"/>
      <c r="Y27" s="163"/>
    </row>
    <row r="28" spans="1:25" s="2" customFormat="1" ht="11" customHeight="1" thickBot="1" x14ac:dyDescent="0.2">
      <c r="A28" s="92"/>
      <c r="B28" s="69"/>
      <c r="C28" s="70"/>
      <c r="D28" s="71"/>
      <c r="E28" s="70"/>
      <c r="F28" s="71"/>
      <c r="G28" s="70"/>
      <c r="H28" s="71"/>
      <c r="I28" s="72"/>
      <c r="J28" s="71"/>
      <c r="K28" s="59">
        <f t="shared" si="0"/>
        <v>0</v>
      </c>
      <c r="L28" s="59">
        <f>IF(SUM(K22:K28)&gt;40,40,SUM(K22:K28))</f>
        <v>0</v>
      </c>
      <c r="M28" s="59">
        <f>SUM(K22:K28)-L28</f>
        <v>0</v>
      </c>
      <c r="N28" s="106"/>
      <c r="O28" s="88"/>
      <c r="P28" s="88"/>
      <c r="Q28" s="89"/>
      <c r="R28" s="77"/>
      <c r="S28" s="78"/>
      <c r="T28" s="78"/>
      <c r="U28" s="79"/>
      <c r="V28" s="1"/>
      <c r="W28" s="156"/>
      <c r="X28" s="156"/>
      <c r="Y28" s="162"/>
    </row>
    <row r="29" spans="1:25" s="2" customFormat="1" ht="11" customHeight="1" thickBot="1" x14ac:dyDescent="0.2">
      <c r="A29" s="91" t="s">
        <v>34</v>
      </c>
      <c r="B29" s="61">
        <v>10</v>
      </c>
      <c r="C29" s="100"/>
      <c r="D29" s="63"/>
      <c r="E29" s="62"/>
      <c r="F29" s="63"/>
      <c r="G29" s="62"/>
      <c r="H29" s="63"/>
      <c r="I29" s="64"/>
      <c r="J29" s="63"/>
      <c r="K29" s="57">
        <f>(((D29-C29)*24)+((F29-E29)*24)+((H29-G29)*24)+((J29-I29)*24))</f>
        <v>0</v>
      </c>
      <c r="L29" s="58"/>
      <c r="M29" s="58"/>
      <c r="N29" s="109"/>
      <c r="O29" s="84"/>
      <c r="P29" s="84"/>
      <c r="Q29" s="85"/>
      <c r="R29" s="77"/>
      <c r="S29" s="78"/>
      <c r="T29" s="78"/>
      <c r="U29" s="79"/>
      <c r="V29" s="1"/>
      <c r="W29" s="157"/>
      <c r="X29" s="157"/>
      <c r="Y29" s="163"/>
    </row>
    <row r="30" spans="1:25" s="2" customFormat="1" ht="11" customHeight="1" x14ac:dyDescent="0.15">
      <c r="A30" s="92" t="s">
        <v>35</v>
      </c>
      <c r="B30" s="65">
        <v>11</v>
      </c>
      <c r="C30" s="101"/>
      <c r="D30" s="67"/>
      <c r="E30" s="66"/>
      <c r="F30" s="67"/>
      <c r="G30" s="66"/>
      <c r="H30" s="67"/>
      <c r="I30" s="68"/>
      <c r="J30" s="67"/>
      <c r="K30" s="57">
        <f t="shared" si="0"/>
        <v>0</v>
      </c>
      <c r="L30" s="57"/>
      <c r="M30" s="57"/>
      <c r="N30" s="105"/>
      <c r="O30" s="86"/>
      <c r="P30" s="86"/>
      <c r="Q30" s="87"/>
      <c r="R30" s="77"/>
      <c r="S30" s="78"/>
      <c r="T30" s="78"/>
      <c r="U30" s="79"/>
      <c r="V30" s="1"/>
      <c r="W30" s="156"/>
      <c r="X30" s="156"/>
      <c r="Y30" s="162"/>
    </row>
    <row r="31" spans="1:25" s="2" customFormat="1" ht="11" customHeight="1" thickBot="1" x14ac:dyDescent="0.2">
      <c r="A31" s="92" t="s">
        <v>36</v>
      </c>
      <c r="B31" s="65">
        <v>12</v>
      </c>
      <c r="C31" s="66"/>
      <c r="D31" s="67"/>
      <c r="E31" s="66"/>
      <c r="F31" s="67"/>
      <c r="G31" s="66"/>
      <c r="H31" s="67"/>
      <c r="I31" s="68"/>
      <c r="J31" s="67"/>
      <c r="K31" s="57">
        <f t="shared" si="0"/>
        <v>0</v>
      </c>
      <c r="L31" s="48"/>
      <c r="M31" s="48"/>
      <c r="N31" s="108"/>
      <c r="O31" s="86"/>
      <c r="P31" s="86"/>
      <c r="Q31" s="87"/>
      <c r="R31" s="77"/>
      <c r="S31" s="78"/>
      <c r="T31" s="78"/>
      <c r="U31" s="79"/>
      <c r="V31" s="1"/>
      <c r="W31" s="157"/>
      <c r="X31" s="157"/>
      <c r="Y31" s="163"/>
    </row>
    <row r="32" spans="1:25" s="2" customFormat="1" ht="11" customHeight="1" x14ac:dyDescent="0.15">
      <c r="A32" s="92" t="s">
        <v>37</v>
      </c>
      <c r="B32" s="65">
        <v>13</v>
      </c>
      <c r="C32" s="66"/>
      <c r="D32" s="67"/>
      <c r="E32" s="66"/>
      <c r="F32" s="67"/>
      <c r="G32" s="66"/>
      <c r="H32" s="67"/>
      <c r="I32" s="68"/>
      <c r="J32" s="67"/>
      <c r="K32" s="57">
        <f t="shared" si="0"/>
        <v>0</v>
      </c>
      <c r="L32" s="57"/>
      <c r="M32" s="57"/>
      <c r="N32" s="105"/>
      <c r="O32" s="86"/>
      <c r="P32" s="86"/>
      <c r="Q32" s="87"/>
      <c r="R32" s="77"/>
      <c r="S32" s="78"/>
      <c r="T32" s="78"/>
      <c r="U32" s="79"/>
      <c r="V32" s="1"/>
      <c r="W32" s="156"/>
      <c r="X32" s="156"/>
      <c r="Y32" s="162"/>
    </row>
    <row r="33" spans="1:25" s="2" customFormat="1" ht="11" customHeight="1" thickBot="1" x14ac:dyDescent="0.2">
      <c r="A33" s="92"/>
      <c r="B33" s="65"/>
      <c r="C33" s="66"/>
      <c r="D33" s="67"/>
      <c r="E33" s="66"/>
      <c r="F33" s="67"/>
      <c r="G33" s="66"/>
      <c r="H33" s="67"/>
      <c r="I33" s="68"/>
      <c r="J33" s="67"/>
      <c r="K33" s="57">
        <f t="shared" si="0"/>
        <v>0</v>
      </c>
      <c r="L33" s="57"/>
      <c r="M33" s="57"/>
      <c r="N33" s="105"/>
      <c r="O33" s="86"/>
      <c r="P33" s="86"/>
      <c r="Q33" s="87"/>
      <c r="R33" s="77"/>
      <c r="S33" s="78"/>
      <c r="T33" s="78"/>
      <c r="U33" s="79"/>
      <c r="V33" s="1"/>
      <c r="W33" s="157"/>
      <c r="X33" s="157"/>
      <c r="Y33" s="163"/>
    </row>
    <row r="34" spans="1:25" s="2" customFormat="1" ht="11" customHeight="1" x14ac:dyDescent="0.15">
      <c r="A34" s="92"/>
      <c r="B34" s="65"/>
      <c r="C34" s="66"/>
      <c r="D34" s="67"/>
      <c r="E34" s="66"/>
      <c r="F34" s="67"/>
      <c r="G34" s="66"/>
      <c r="H34" s="67"/>
      <c r="I34" s="68"/>
      <c r="J34" s="67"/>
      <c r="K34" s="57">
        <f t="shared" si="0"/>
        <v>0</v>
      </c>
      <c r="L34" s="57"/>
      <c r="M34" s="57"/>
      <c r="N34" s="105"/>
      <c r="O34" s="86"/>
      <c r="P34" s="86"/>
      <c r="Q34" s="87"/>
      <c r="R34" s="77"/>
      <c r="S34" s="78"/>
      <c r="T34" s="78"/>
      <c r="U34" s="79"/>
      <c r="V34" s="1"/>
      <c r="W34" s="156"/>
      <c r="X34" s="156"/>
      <c r="Y34" s="162"/>
    </row>
    <row r="35" spans="1:25" s="2" customFormat="1" ht="11" customHeight="1" thickBot="1" x14ac:dyDescent="0.2">
      <c r="A35" s="92"/>
      <c r="B35" s="69"/>
      <c r="C35" s="70"/>
      <c r="D35" s="71"/>
      <c r="E35" s="70"/>
      <c r="F35" s="71"/>
      <c r="G35" s="70"/>
      <c r="H35" s="71"/>
      <c r="I35" s="72"/>
      <c r="J35" s="71"/>
      <c r="K35" s="59">
        <f t="shared" si="0"/>
        <v>0</v>
      </c>
      <c r="L35" s="59">
        <f>IF(SUM(K29:K35)&gt;40,40,SUM(K29:K35))</f>
        <v>0</v>
      </c>
      <c r="M35" s="59">
        <f>SUM(K29:K35)-L35</f>
        <v>0</v>
      </c>
      <c r="N35" s="106"/>
      <c r="O35" s="88"/>
      <c r="P35" s="88"/>
      <c r="Q35" s="89"/>
      <c r="R35" s="77"/>
      <c r="S35" s="78"/>
      <c r="T35" s="78"/>
      <c r="U35" s="79"/>
      <c r="V35" s="1"/>
      <c r="W35" s="157"/>
      <c r="X35" s="157"/>
      <c r="Y35" s="163"/>
    </row>
    <row r="36" spans="1:25" s="2" customFormat="1" ht="11" customHeight="1" x14ac:dyDescent="0.15">
      <c r="A36" s="91"/>
      <c r="B36" s="61"/>
      <c r="C36" s="62"/>
      <c r="D36" s="63"/>
      <c r="E36" s="62"/>
      <c r="F36" s="63"/>
      <c r="G36" s="62"/>
      <c r="H36" s="63"/>
      <c r="I36" s="64"/>
      <c r="J36" s="63"/>
      <c r="K36" s="57">
        <f>(((D36-C36)*24)+((F36-E36)*24)+((H36-G36)*24)+((J36-I36)*24))</f>
        <v>0</v>
      </c>
      <c r="L36" s="58"/>
      <c r="M36" s="58"/>
      <c r="N36" s="109"/>
      <c r="O36" s="84"/>
      <c r="P36" s="84"/>
      <c r="Q36" s="85"/>
      <c r="R36" s="77"/>
      <c r="S36" s="78"/>
      <c r="T36" s="78"/>
      <c r="U36" s="79"/>
      <c r="V36" s="1"/>
      <c r="W36" s="156"/>
      <c r="X36" s="156"/>
      <c r="Y36" s="164"/>
    </row>
    <row r="37" spans="1:25" s="2" customFormat="1" ht="11" customHeight="1" thickBot="1" x14ac:dyDescent="0.2">
      <c r="A37" s="92"/>
      <c r="B37" s="65"/>
      <c r="C37" s="66"/>
      <c r="D37" s="67"/>
      <c r="E37" s="66"/>
      <c r="F37" s="67"/>
      <c r="G37" s="66"/>
      <c r="H37" s="67"/>
      <c r="I37" s="68"/>
      <c r="J37" s="67"/>
      <c r="K37" s="57">
        <f t="shared" si="0"/>
        <v>0</v>
      </c>
      <c r="L37" s="57"/>
      <c r="M37" s="57"/>
      <c r="N37" s="105"/>
      <c r="O37" s="86"/>
      <c r="P37" s="86"/>
      <c r="Q37" s="87"/>
      <c r="R37" s="77"/>
      <c r="S37" s="78"/>
      <c r="T37" s="78"/>
      <c r="U37" s="79"/>
      <c r="V37" s="1"/>
      <c r="W37" s="157"/>
      <c r="X37" s="157"/>
      <c r="Y37" s="165"/>
    </row>
    <row r="38" spans="1:25" s="2" customFormat="1" ht="11" customHeight="1" x14ac:dyDescent="0.15">
      <c r="A38" s="92"/>
      <c r="B38" s="65"/>
      <c r="C38" s="66"/>
      <c r="D38" s="67"/>
      <c r="E38" s="66"/>
      <c r="F38" s="67"/>
      <c r="G38" s="66"/>
      <c r="H38" s="67"/>
      <c r="I38" s="68"/>
      <c r="J38" s="67"/>
      <c r="K38" s="57">
        <f t="shared" si="0"/>
        <v>0</v>
      </c>
      <c r="L38" s="48"/>
      <c r="M38" s="48"/>
      <c r="N38" s="108"/>
      <c r="O38" s="86"/>
      <c r="P38" s="86"/>
      <c r="Q38" s="87"/>
      <c r="R38" s="77"/>
      <c r="S38" s="78"/>
      <c r="T38" s="78"/>
      <c r="U38" s="79"/>
      <c r="V38" s="1"/>
      <c r="W38" s="156"/>
      <c r="X38" s="156"/>
      <c r="Y38" s="162"/>
    </row>
    <row r="39" spans="1:25" s="2" customFormat="1" ht="11" customHeight="1" thickBot="1" x14ac:dyDescent="0.2">
      <c r="A39" s="92"/>
      <c r="B39" s="65"/>
      <c r="C39" s="66"/>
      <c r="D39" s="67"/>
      <c r="E39" s="66"/>
      <c r="F39" s="67"/>
      <c r="G39" s="66"/>
      <c r="H39" s="67"/>
      <c r="I39" s="68"/>
      <c r="J39" s="67"/>
      <c r="K39" s="57">
        <f t="shared" si="0"/>
        <v>0</v>
      </c>
      <c r="L39" s="57"/>
      <c r="M39" s="57"/>
      <c r="N39" s="105"/>
      <c r="O39" s="86"/>
      <c r="P39" s="86"/>
      <c r="Q39" s="87"/>
      <c r="R39" s="77"/>
      <c r="S39" s="78"/>
      <c r="T39" s="78"/>
      <c r="U39" s="79"/>
      <c r="V39" s="1"/>
      <c r="W39" s="166"/>
      <c r="X39" s="166"/>
      <c r="Y39" s="167"/>
    </row>
    <row r="40" spans="1:25" s="2" customFormat="1" ht="11" customHeight="1" thickTop="1" x14ac:dyDescent="0.15">
      <c r="A40" s="92"/>
      <c r="B40" s="65"/>
      <c r="C40" s="66"/>
      <c r="D40" s="67"/>
      <c r="E40" s="66"/>
      <c r="F40" s="67"/>
      <c r="G40" s="66"/>
      <c r="H40" s="67"/>
      <c r="I40" s="68"/>
      <c r="J40" s="67"/>
      <c r="K40" s="57">
        <f t="shared" si="0"/>
        <v>0</v>
      </c>
      <c r="L40" s="57"/>
      <c r="M40" s="57"/>
      <c r="N40" s="105"/>
      <c r="O40" s="86"/>
      <c r="P40" s="86"/>
      <c r="Q40" s="87"/>
      <c r="R40" s="77"/>
      <c r="S40" s="78"/>
      <c r="T40" s="78"/>
      <c r="U40" s="79"/>
      <c r="V40" s="1"/>
      <c r="W40" s="168" t="s">
        <v>9</v>
      </c>
      <c r="X40" s="170"/>
      <c r="Y40" s="172">
        <f>SUM(Y16:Y39)</f>
        <v>0</v>
      </c>
    </row>
    <row r="41" spans="1:25" s="2" customFormat="1" ht="11" customHeight="1" thickBot="1" x14ac:dyDescent="0.2">
      <c r="A41" s="92"/>
      <c r="B41" s="65"/>
      <c r="C41" s="66"/>
      <c r="D41" s="67"/>
      <c r="E41" s="66"/>
      <c r="F41" s="67"/>
      <c r="G41" s="66"/>
      <c r="H41" s="67"/>
      <c r="I41" s="68"/>
      <c r="J41" s="67"/>
      <c r="K41" s="57">
        <f t="shared" si="0"/>
        <v>0</v>
      </c>
      <c r="L41" s="57"/>
      <c r="M41" s="57"/>
      <c r="N41" s="105"/>
      <c r="O41" s="86"/>
      <c r="P41" s="86"/>
      <c r="Q41" s="87"/>
      <c r="R41" s="77"/>
      <c r="S41" s="78"/>
      <c r="T41" s="78"/>
      <c r="U41" s="79"/>
      <c r="V41" s="1"/>
      <c r="W41" s="169"/>
      <c r="X41" s="171"/>
      <c r="Y41" s="155"/>
    </row>
    <row r="42" spans="1:25" s="2" customFormat="1" ht="11" customHeight="1" thickBot="1" x14ac:dyDescent="0.2">
      <c r="A42" s="93"/>
      <c r="B42" s="73"/>
      <c r="C42" s="70"/>
      <c r="D42" s="71"/>
      <c r="E42" s="70"/>
      <c r="F42" s="71"/>
      <c r="G42" s="70"/>
      <c r="H42" s="71"/>
      <c r="I42" s="72"/>
      <c r="J42" s="71"/>
      <c r="K42" s="47">
        <f t="shared" si="0"/>
        <v>0</v>
      </c>
      <c r="L42" s="47">
        <f>IF(SUM(K36:K42)&gt;40,40,SUM(K36:K42))</f>
        <v>0</v>
      </c>
      <c r="M42" s="47">
        <f>SUM(K36:K42)-L42</f>
        <v>0</v>
      </c>
      <c r="N42" s="110"/>
      <c r="O42" s="88"/>
      <c r="P42" s="88"/>
      <c r="Q42" s="89"/>
      <c r="R42" s="81"/>
      <c r="S42" s="82"/>
      <c r="T42" s="82"/>
      <c r="U42" s="83"/>
      <c r="V42" s="1"/>
    </row>
    <row r="43" spans="1:25" s="2" customFormat="1" ht="11" customHeight="1" x14ac:dyDescent="0.15">
      <c r="K43" s="21">
        <f>SUM(K8:K42)</f>
        <v>0</v>
      </c>
      <c r="L43" s="21">
        <f>SUM(L8:L42)</f>
        <v>0</v>
      </c>
      <c r="M43" s="21">
        <f>SUM(M8:M42)</f>
        <v>0</v>
      </c>
      <c r="N43" s="103"/>
      <c r="O43" s="40">
        <f t="shared" ref="O43:U43" si="1">SUM(O8:O42)</f>
        <v>0</v>
      </c>
      <c r="P43" s="40">
        <f t="shared" si="1"/>
        <v>0</v>
      </c>
      <c r="Q43" s="40">
        <f t="shared" si="1"/>
        <v>0</v>
      </c>
      <c r="R43" s="13">
        <f t="shared" si="1"/>
        <v>0</v>
      </c>
      <c r="S43" s="10">
        <f t="shared" si="1"/>
        <v>0</v>
      </c>
      <c r="T43" s="10">
        <f t="shared" si="1"/>
        <v>0</v>
      </c>
      <c r="U43" s="46">
        <f t="shared" si="1"/>
        <v>0</v>
      </c>
      <c r="V43" s="1"/>
      <c r="W43" s="173" t="s">
        <v>18</v>
      </c>
      <c r="X43" s="174"/>
      <c r="Y43" s="175"/>
    </row>
    <row r="44" spans="1:25" s="2" customFormat="1" ht="3" customHeight="1" x14ac:dyDescent="0.15">
      <c r="K44" s="55"/>
      <c r="L44" s="56"/>
      <c r="M44" s="8"/>
      <c r="N44" s="8"/>
      <c r="O44" s="8"/>
      <c r="P44" s="8"/>
      <c r="Q44" s="8"/>
      <c r="R44" s="14"/>
      <c r="S44" s="9"/>
      <c r="T44" s="9"/>
      <c r="U44" s="26"/>
      <c r="V44" s="1"/>
      <c r="W44" s="176"/>
      <c r="X44" s="177"/>
      <c r="Y44" s="178"/>
    </row>
    <row r="45" spans="1:25" s="2" customFormat="1" ht="11" customHeight="1" x14ac:dyDescent="0.15">
      <c r="A45" s="1"/>
      <c r="B45" s="1"/>
      <c r="C45" s="1"/>
      <c r="D45" s="1"/>
      <c r="E45" s="1"/>
      <c r="F45" s="1"/>
      <c r="G45" s="1"/>
      <c r="K45" s="18"/>
      <c r="L45" s="12"/>
      <c r="M45" s="12"/>
      <c r="N45" s="12"/>
      <c r="O45" s="12"/>
      <c r="P45" s="182" t="s">
        <v>21</v>
      </c>
      <c r="Q45" s="183"/>
      <c r="R45" s="90">
        <v>0.5</v>
      </c>
      <c r="S45" s="16"/>
      <c r="T45" s="17"/>
      <c r="U45" s="27"/>
      <c r="V45" s="1"/>
      <c r="W45" s="176"/>
      <c r="X45" s="177"/>
      <c r="Y45" s="178"/>
    </row>
    <row r="46" spans="1:25" s="1" customFormat="1" ht="3" customHeight="1" x14ac:dyDescent="0.15">
      <c r="K46" s="49"/>
      <c r="L46" s="50"/>
      <c r="M46" s="50"/>
      <c r="N46" s="50"/>
      <c r="O46" s="50"/>
      <c r="P46" s="51"/>
      <c r="Q46" s="52"/>
      <c r="R46" s="25"/>
      <c r="S46" s="11"/>
      <c r="T46" s="7"/>
      <c r="U46" s="28"/>
      <c r="W46" s="176"/>
      <c r="X46" s="177"/>
      <c r="Y46" s="178"/>
    </row>
    <row r="47" spans="1:25" s="2" customFormat="1" ht="11" customHeight="1" thickBot="1" x14ac:dyDescent="0.2">
      <c r="B47" s="184" t="s">
        <v>26</v>
      </c>
      <c r="C47" s="184"/>
      <c r="D47" s="45"/>
      <c r="E47" s="45"/>
      <c r="F47" s="45"/>
      <c r="G47" s="45"/>
      <c r="H47" s="45"/>
      <c r="I47" s="45"/>
      <c r="K47" s="38"/>
      <c r="L47" s="24"/>
      <c r="M47" s="24"/>
      <c r="N47" s="24"/>
      <c r="O47" s="24"/>
      <c r="P47" s="185" t="s">
        <v>4</v>
      </c>
      <c r="Q47" s="186"/>
      <c r="R47" s="41">
        <f>+R43*R45</f>
        <v>0</v>
      </c>
      <c r="S47" s="29"/>
      <c r="T47" s="30"/>
      <c r="U47" s="31"/>
      <c r="V47" s="1"/>
      <c r="W47" s="179"/>
      <c r="X47" s="180"/>
      <c r="Y47" s="181"/>
    </row>
    <row r="48" spans="1:25" s="2" customFormat="1" ht="11" x14ac:dyDescent="0.15">
      <c r="C48" s="19"/>
      <c r="D48" s="19"/>
      <c r="E48" s="19"/>
      <c r="F48" s="19"/>
      <c r="G48" s="19"/>
      <c r="H48" s="19"/>
      <c r="I48" s="19"/>
      <c r="J48" s="19"/>
    </row>
  </sheetData>
  <sheetProtection password="E5A6" sheet="1"/>
  <protectedRanges>
    <protectedRange sqref="E4" name="Range7"/>
    <protectedRange sqref="B8:J42" name="Range1"/>
    <protectedRange sqref="O8:U42" name="Range2"/>
    <protectedRange sqref="B4" name="Range3"/>
    <protectedRange sqref="R2:U2 R5:U5" name="Range4"/>
    <protectedRange sqref="X2" name="Range5"/>
    <protectedRange sqref="Y5" name="Range6"/>
    <protectedRange sqref="R3:U4" name="Range4_2"/>
  </protectedRanges>
  <dataConsolidate/>
  <mergeCells count="74">
    <mergeCell ref="W40:W41"/>
    <mergeCell ref="X40:X41"/>
    <mergeCell ref="Y40:Y41"/>
    <mergeCell ref="W43:Y47"/>
    <mergeCell ref="P45:Q45"/>
    <mergeCell ref="B47:C47"/>
    <mergeCell ref="P47:Q47"/>
    <mergeCell ref="W36:W37"/>
    <mergeCell ref="X36:X37"/>
    <mergeCell ref="Y36:Y37"/>
    <mergeCell ref="W38:W39"/>
    <mergeCell ref="X38:X39"/>
    <mergeCell ref="Y38:Y39"/>
    <mergeCell ref="W32:W33"/>
    <mergeCell ref="X32:X33"/>
    <mergeCell ref="Y32:Y33"/>
    <mergeCell ref="W34:W35"/>
    <mergeCell ref="X34:X35"/>
    <mergeCell ref="Y34:Y35"/>
    <mergeCell ref="W28:W29"/>
    <mergeCell ref="X28:X29"/>
    <mergeCell ref="Y28:Y29"/>
    <mergeCell ref="W30:W31"/>
    <mergeCell ref="X30:X31"/>
    <mergeCell ref="Y30:Y31"/>
    <mergeCell ref="W24:W25"/>
    <mergeCell ref="X24:X25"/>
    <mergeCell ref="Y24:Y25"/>
    <mergeCell ref="W26:W27"/>
    <mergeCell ref="X26:X27"/>
    <mergeCell ref="Y26:Y27"/>
    <mergeCell ref="W20:W21"/>
    <mergeCell ref="X20:X21"/>
    <mergeCell ref="Y20:Y21"/>
    <mergeCell ref="W22:W23"/>
    <mergeCell ref="X22:X23"/>
    <mergeCell ref="Y22:Y23"/>
    <mergeCell ref="W16:W17"/>
    <mergeCell ref="X16:X17"/>
    <mergeCell ref="Y16:Y17"/>
    <mergeCell ref="W18:W19"/>
    <mergeCell ref="X18:X19"/>
    <mergeCell ref="Y18:Y19"/>
    <mergeCell ref="W12:W13"/>
    <mergeCell ref="X12:X13"/>
    <mergeCell ref="Y12:Y13"/>
    <mergeCell ref="W14:W15"/>
    <mergeCell ref="X14:X15"/>
    <mergeCell ref="Y14:Y15"/>
    <mergeCell ref="W7:Y7"/>
    <mergeCell ref="W8:W9"/>
    <mergeCell ref="X8:X9"/>
    <mergeCell ref="Y8:Y9"/>
    <mergeCell ref="W10:W11"/>
    <mergeCell ref="X10:X11"/>
    <mergeCell ref="Y10:Y11"/>
    <mergeCell ref="B4:F5"/>
    <mergeCell ref="G4:O4"/>
    <mergeCell ref="G5:O5"/>
    <mergeCell ref="P5:Q5"/>
    <mergeCell ref="R5:S5"/>
    <mergeCell ref="B6:D6"/>
    <mergeCell ref="P6:Q6"/>
    <mergeCell ref="R6:U6"/>
    <mergeCell ref="B1:Y1"/>
    <mergeCell ref="B2:D3"/>
    <mergeCell ref="E2:F3"/>
    <mergeCell ref="G2:O2"/>
    <mergeCell ref="R2:U2"/>
    <mergeCell ref="G3:O3"/>
    <mergeCell ref="P3:Q4"/>
    <mergeCell ref="R3:U4"/>
    <mergeCell ref="X3:X4"/>
    <mergeCell ref="Y3:Y4"/>
  </mergeCells>
  <dataValidations count="2"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3:J43" xr:uid="{363A0424-FE77-BC42-8C31-46E7CDA658D7}">
      <formula1>0.25</formula1>
      <formula2>0.999305555555556</formula2>
    </dataValidation>
    <dataValidation type="whole" errorStyle="warning" allowBlank="1" showInputMessage="1" showErrorMessage="1" errorTitle="Entry Error" error="Enter as a whole number from 1-31." promptTitle="Cell Entry" prompt="Enter day of month." sqref="B8:B42" xr:uid="{F577F5C0-4061-0D40-B488-9DCA437202F3}">
      <formula1>1</formula1>
      <formula2>31</formula2>
    </dataValidation>
  </dataValidations>
  <printOptions horizontalCentered="1" verticalCentered="1"/>
  <pageMargins left="0.25" right="0.25" top="0.25" bottom="0.25" header="0" footer="0.25"/>
  <pageSetup scale="96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BFE84-38A1-A74C-AF65-DA1E59D823B0}">
  <sheetPr>
    <pageSetUpPr fitToPage="1"/>
  </sheetPr>
  <dimension ref="A1:Z48"/>
  <sheetViews>
    <sheetView zoomScaleNormal="100" workbookViewId="0">
      <selection activeCell="R3" sqref="R3:U4"/>
    </sheetView>
  </sheetViews>
  <sheetFormatPr baseColWidth="10" defaultColWidth="9.1640625" defaultRowHeight="13" x14ac:dyDescent="0.15"/>
  <cols>
    <col min="1" max="2" width="4.6640625" style="4" customWidth="1"/>
    <col min="3" max="3" width="6" style="20" customWidth="1"/>
    <col min="4" max="4" width="7.83203125" style="20" bestFit="1" customWidth="1"/>
    <col min="5" max="5" width="6" style="20" bestFit="1" customWidth="1"/>
    <col min="6" max="6" width="6" style="20" customWidth="1"/>
    <col min="7" max="8" width="6" style="20" bestFit="1" customWidth="1"/>
    <col min="9" max="9" width="6" style="20" customWidth="1"/>
    <col min="10" max="10" width="6" style="20" bestFit="1" customWidth="1"/>
    <col min="11" max="11" width="6.1640625" style="4" customWidth="1"/>
    <col min="12" max="12" width="6.5" style="4" bestFit="1" customWidth="1"/>
    <col min="13" max="13" width="8.33203125" style="4" hidden="1" customWidth="1"/>
    <col min="14" max="14" width="26.1640625" style="4" customWidth="1"/>
    <col min="15" max="15" width="6.5" style="4" customWidth="1"/>
    <col min="16" max="17" width="6" style="4" customWidth="1"/>
    <col min="18" max="18" width="7.6640625" style="4" customWidth="1"/>
    <col min="19" max="19" width="7.5" style="4" customWidth="1"/>
    <col min="20" max="21" width="6.5" style="4" customWidth="1"/>
    <col min="22" max="22" width="1.5" style="4" customWidth="1"/>
    <col min="23" max="23" width="8.83203125" style="4" customWidth="1"/>
    <col min="24" max="24" width="5.33203125" style="4" customWidth="1"/>
    <col min="25" max="25" width="7.5" style="4" customWidth="1"/>
    <col min="26" max="16384" width="9.1640625" style="4"/>
  </cols>
  <sheetData>
    <row r="1" spans="1:26" ht="20" x14ac:dyDescent="0.15"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6" s="2" customFormat="1" ht="13" customHeight="1" thickBot="1" x14ac:dyDescent="0.2">
      <c r="B2" s="114" t="s">
        <v>39</v>
      </c>
      <c r="C2" s="114"/>
      <c r="D2" s="114"/>
      <c r="E2" s="115">
        <v>2025</v>
      </c>
      <c r="F2" s="115"/>
      <c r="G2" s="116"/>
      <c r="H2" s="116"/>
      <c r="I2" s="116"/>
      <c r="J2" s="116"/>
      <c r="K2" s="116"/>
      <c r="L2" s="116"/>
      <c r="M2" s="116"/>
      <c r="N2" s="116"/>
      <c r="O2" s="116"/>
      <c r="R2" s="117"/>
      <c r="S2" s="117"/>
      <c r="T2" s="117"/>
      <c r="U2" s="117"/>
      <c r="V2" s="1"/>
      <c r="X2" s="97"/>
    </row>
    <row r="3" spans="1:26" s="2" customFormat="1" ht="13" customHeight="1" x14ac:dyDescent="0.15">
      <c r="B3" s="114"/>
      <c r="C3" s="114"/>
      <c r="D3" s="114"/>
      <c r="E3" s="115"/>
      <c r="F3" s="115"/>
      <c r="G3" s="116"/>
      <c r="H3" s="116"/>
      <c r="I3" s="116"/>
      <c r="J3" s="116"/>
      <c r="K3" s="116"/>
      <c r="L3" s="116"/>
      <c r="M3" s="116"/>
      <c r="N3" s="116"/>
      <c r="O3" s="116"/>
      <c r="P3" s="118" t="s">
        <v>33</v>
      </c>
      <c r="Q3" s="118"/>
      <c r="R3" s="119"/>
      <c r="S3" s="119"/>
      <c r="T3" s="119"/>
      <c r="U3" s="119"/>
      <c r="V3" s="1"/>
      <c r="W3" s="1"/>
      <c r="X3" s="121" t="s">
        <v>10</v>
      </c>
      <c r="Y3" s="122"/>
    </row>
    <row r="4" spans="1:26" s="2" customFormat="1" ht="13" customHeight="1" thickBot="1" x14ac:dyDescent="0.2">
      <c r="B4" s="124" t="s">
        <v>32</v>
      </c>
      <c r="C4" s="124"/>
      <c r="D4" s="124"/>
      <c r="E4" s="124"/>
      <c r="F4" s="124"/>
      <c r="G4" s="116"/>
      <c r="H4" s="116"/>
      <c r="I4" s="116"/>
      <c r="J4" s="116"/>
      <c r="K4" s="116"/>
      <c r="L4" s="116"/>
      <c r="M4" s="116"/>
      <c r="N4" s="116"/>
      <c r="O4" s="116"/>
      <c r="P4" s="118"/>
      <c r="Q4" s="118"/>
      <c r="R4" s="120"/>
      <c r="S4" s="120"/>
      <c r="T4" s="120"/>
      <c r="U4" s="120"/>
      <c r="X4" s="121"/>
      <c r="Y4" s="123"/>
    </row>
    <row r="5" spans="1:26" s="2" customFormat="1" ht="13" customHeight="1" thickBot="1" x14ac:dyDescent="0.2">
      <c r="B5" s="124"/>
      <c r="C5" s="124"/>
      <c r="D5" s="124"/>
      <c r="E5" s="124"/>
      <c r="F5" s="124"/>
      <c r="G5" s="125" t="s">
        <v>27</v>
      </c>
      <c r="H5" s="125"/>
      <c r="I5" s="125"/>
      <c r="J5" s="125"/>
      <c r="K5" s="125"/>
      <c r="L5" s="125"/>
      <c r="M5" s="125"/>
      <c r="N5" s="125"/>
      <c r="O5" s="125"/>
      <c r="P5" s="126"/>
      <c r="Q5" s="126"/>
      <c r="R5" s="127"/>
      <c r="S5" s="127"/>
      <c r="T5" s="3"/>
      <c r="U5" s="1"/>
      <c r="V5" s="1"/>
      <c r="W5" s="1"/>
      <c r="X5" s="1"/>
      <c r="Y5" s="97"/>
      <c r="Z5" s="1"/>
    </row>
    <row r="6" spans="1:26" s="2" customFormat="1" ht="13" customHeight="1" thickBot="1" x14ac:dyDescent="0.2">
      <c r="B6" s="128" t="s">
        <v>22</v>
      </c>
      <c r="C6" s="128"/>
      <c r="D6" s="128"/>
      <c r="E6" s="23"/>
      <c r="F6" s="23"/>
      <c r="G6" s="15"/>
      <c r="H6" s="15"/>
      <c r="I6" s="15"/>
      <c r="J6" s="15"/>
      <c r="K6" s="22"/>
      <c r="L6" s="22"/>
      <c r="M6" s="22"/>
      <c r="N6" s="22"/>
      <c r="O6" s="22"/>
      <c r="P6" s="129"/>
      <c r="Q6" s="129"/>
      <c r="R6" s="130"/>
      <c r="S6" s="131"/>
      <c r="T6" s="131"/>
      <c r="U6" s="132"/>
      <c r="V6" s="1"/>
    </row>
    <row r="7" spans="1:26" s="2" customFormat="1" ht="27" customHeight="1" thickBot="1" x14ac:dyDescent="0.2">
      <c r="A7" s="98" t="s">
        <v>30</v>
      </c>
      <c r="B7" s="99" t="s">
        <v>28</v>
      </c>
      <c r="C7" s="32" t="s">
        <v>12</v>
      </c>
      <c r="D7" s="33" t="s">
        <v>13</v>
      </c>
      <c r="E7" s="32" t="s">
        <v>12</v>
      </c>
      <c r="F7" s="33" t="s">
        <v>13</v>
      </c>
      <c r="G7" s="32" t="s">
        <v>12</v>
      </c>
      <c r="H7" s="33" t="s">
        <v>13</v>
      </c>
      <c r="I7" s="39" t="s">
        <v>12</v>
      </c>
      <c r="J7" s="33" t="s">
        <v>13</v>
      </c>
      <c r="K7" s="34" t="s">
        <v>15</v>
      </c>
      <c r="L7" s="34" t="s">
        <v>16</v>
      </c>
      <c r="M7" s="34" t="s">
        <v>20</v>
      </c>
      <c r="N7" s="102" t="s">
        <v>50</v>
      </c>
      <c r="O7" s="35" t="s">
        <v>19</v>
      </c>
      <c r="P7" s="36" t="s">
        <v>14</v>
      </c>
      <c r="Q7" s="37" t="s">
        <v>17</v>
      </c>
      <c r="R7" s="53" t="s">
        <v>11</v>
      </c>
      <c r="S7" s="54" t="s">
        <v>1</v>
      </c>
      <c r="T7" s="54" t="s">
        <v>2</v>
      </c>
      <c r="U7" s="54" t="s">
        <v>3</v>
      </c>
      <c r="V7" s="5"/>
      <c r="W7" s="133" t="s">
        <v>8</v>
      </c>
      <c r="X7" s="134"/>
      <c r="Y7" s="135"/>
    </row>
    <row r="8" spans="1:26" s="2" customFormat="1" ht="11" customHeight="1" x14ac:dyDescent="0.15">
      <c r="A8" s="91" t="s">
        <v>34</v>
      </c>
      <c r="B8" s="96">
        <v>17</v>
      </c>
      <c r="C8" s="62"/>
      <c r="D8" s="63"/>
      <c r="E8" s="62"/>
      <c r="F8" s="63"/>
      <c r="G8" s="62"/>
      <c r="H8" s="63"/>
      <c r="I8" s="64"/>
      <c r="J8" s="63"/>
      <c r="K8" s="57">
        <f>(((D8-C8)*24)+((F8-E8)*24)+((H8-G8)*24)+((J8-I8)*24))</f>
        <v>0</v>
      </c>
      <c r="L8" s="58"/>
      <c r="M8" s="58"/>
      <c r="N8" s="104" t="s">
        <v>53</v>
      </c>
      <c r="O8" s="84"/>
      <c r="P8" s="84"/>
      <c r="Q8" s="85"/>
      <c r="R8" s="74"/>
      <c r="S8" s="75"/>
      <c r="T8" s="75"/>
      <c r="U8" s="76"/>
      <c r="V8" s="6"/>
      <c r="W8" s="136" t="s">
        <v>5</v>
      </c>
      <c r="X8" s="138">
        <v>10100</v>
      </c>
      <c r="Y8" s="140">
        <f>L43+O43</f>
        <v>0</v>
      </c>
    </row>
    <row r="9" spans="1:26" s="2" customFormat="1" ht="11" customHeight="1" thickBot="1" x14ac:dyDescent="0.2">
      <c r="A9" s="92" t="s">
        <v>35</v>
      </c>
      <c r="B9" s="65">
        <v>18</v>
      </c>
      <c r="C9" s="66"/>
      <c r="D9" s="67"/>
      <c r="E9" s="66"/>
      <c r="F9" s="67"/>
      <c r="G9" s="66"/>
      <c r="H9" s="67"/>
      <c r="I9" s="68"/>
      <c r="J9" s="67"/>
      <c r="K9" s="57">
        <f t="shared" ref="K9:K42" si="0">(((D9-C9)*24)+((F9-E9)*24)+((H9-G9)*24)+((J9-I9)*24))</f>
        <v>0</v>
      </c>
      <c r="L9" s="57"/>
      <c r="M9" s="57"/>
      <c r="N9" s="105"/>
      <c r="O9" s="86"/>
      <c r="P9" s="86"/>
      <c r="Q9" s="87"/>
      <c r="R9" s="77"/>
      <c r="S9" s="78"/>
      <c r="T9" s="78"/>
      <c r="U9" s="79"/>
      <c r="V9" s="6"/>
      <c r="W9" s="137"/>
      <c r="X9" s="139"/>
      <c r="Y9" s="141"/>
    </row>
    <row r="10" spans="1:26" s="2" customFormat="1" ht="11" customHeight="1" x14ac:dyDescent="0.15">
      <c r="A10" s="92" t="s">
        <v>36</v>
      </c>
      <c r="B10" s="65">
        <v>19</v>
      </c>
      <c r="C10" s="66"/>
      <c r="D10" s="67"/>
      <c r="E10" s="66"/>
      <c r="F10" s="67"/>
      <c r="G10" s="66"/>
      <c r="H10" s="67"/>
      <c r="I10" s="68"/>
      <c r="J10" s="67"/>
      <c r="K10" s="57">
        <f t="shared" si="0"/>
        <v>0</v>
      </c>
      <c r="L10" s="57"/>
      <c r="M10" s="57"/>
      <c r="N10" s="105"/>
      <c r="O10" s="86"/>
      <c r="P10" s="86"/>
      <c r="Q10" s="87"/>
      <c r="R10" s="77"/>
      <c r="S10" s="78"/>
      <c r="T10" s="78"/>
      <c r="U10" s="79"/>
      <c r="V10" s="6"/>
      <c r="W10" s="142" t="s">
        <v>25</v>
      </c>
      <c r="X10" s="143">
        <v>10101</v>
      </c>
      <c r="Y10" s="144">
        <f>M43</f>
        <v>0</v>
      </c>
    </row>
    <row r="11" spans="1:26" s="2" customFormat="1" ht="11" customHeight="1" thickBot="1" x14ac:dyDescent="0.2">
      <c r="A11" s="92" t="s">
        <v>37</v>
      </c>
      <c r="B11" s="65">
        <v>20</v>
      </c>
      <c r="C11" s="66"/>
      <c r="D11" s="67"/>
      <c r="E11" s="66"/>
      <c r="F11" s="67"/>
      <c r="G11" s="66"/>
      <c r="H11" s="67"/>
      <c r="I11" s="68"/>
      <c r="J11" s="67"/>
      <c r="K11" s="57">
        <f t="shared" si="0"/>
        <v>0</v>
      </c>
      <c r="L11" s="57"/>
      <c r="M11" s="57"/>
      <c r="N11" s="105"/>
      <c r="O11" s="86"/>
      <c r="P11" s="86"/>
      <c r="Q11" s="87"/>
      <c r="R11" s="77"/>
      <c r="S11" s="78"/>
      <c r="T11" s="78"/>
      <c r="U11" s="79"/>
      <c r="V11" s="6"/>
      <c r="W11" s="137"/>
      <c r="X11" s="139"/>
      <c r="Y11" s="141"/>
    </row>
    <row r="12" spans="1:26" s="2" customFormat="1" ht="11" customHeight="1" x14ac:dyDescent="0.15">
      <c r="A12" s="92"/>
      <c r="B12" s="65"/>
      <c r="C12" s="66"/>
      <c r="D12" s="67"/>
      <c r="E12" s="66"/>
      <c r="F12" s="67"/>
      <c r="G12" s="66"/>
      <c r="H12" s="67"/>
      <c r="I12" s="68"/>
      <c r="J12" s="67"/>
      <c r="K12" s="57">
        <f t="shared" si="0"/>
        <v>0</v>
      </c>
      <c r="L12" s="57"/>
      <c r="M12" s="57"/>
      <c r="N12" s="105"/>
      <c r="O12" s="86"/>
      <c r="P12" s="86"/>
      <c r="Q12" s="87"/>
      <c r="R12" s="77"/>
      <c r="S12" s="78"/>
      <c r="T12" s="78"/>
      <c r="U12" s="79"/>
      <c r="V12" s="6"/>
      <c r="W12" s="145" t="s">
        <v>6</v>
      </c>
      <c r="X12" s="147">
        <v>10104</v>
      </c>
      <c r="Y12" s="144">
        <f>+P43</f>
        <v>0</v>
      </c>
    </row>
    <row r="13" spans="1:26" s="2" customFormat="1" ht="11" customHeight="1" thickBot="1" x14ac:dyDescent="0.2">
      <c r="A13" s="92"/>
      <c r="B13" s="65"/>
      <c r="C13" s="66"/>
      <c r="D13" s="67"/>
      <c r="E13" s="66"/>
      <c r="F13" s="67"/>
      <c r="G13" s="66"/>
      <c r="H13" s="67"/>
      <c r="I13" s="68"/>
      <c r="J13" s="67"/>
      <c r="K13" s="57">
        <f t="shared" si="0"/>
        <v>0</v>
      </c>
      <c r="L13" s="57"/>
      <c r="M13" s="57"/>
      <c r="N13" s="105"/>
      <c r="O13" s="86"/>
      <c r="P13" s="86"/>
      <c r="Q13" s="87"/>
      <c r="R13" s="77"/>
      <c r="S13" s="78"/>
      <c r="T13" s="78"/>
      <c r="U13" s="79"/>
      <c r="V13" s="6"/>
      <c r="W13" s="146"/>
      <c r="X13" s="148"/>
      <c r="Y13" s="141"/>
    </row>
    <row r="14" spans="1:26" s="2" customFormat="1" ht="11" customHeight="1" thickBot="1" x14ac:dyDescent="0.2">
      <c r="A14" s="92"/>
      <c r="B14" s="69"/>
      <c r="C14" s="70"/>
      <c r="D14" s="71"/>
      <c r="E14" s="70"/>
      <c r="F14" s="71"/>
      <c r="G14" s="70"/>
      <c r="H14" s="71"/>
      <c r="I14" s="72"/>
      <c r="J14" s="71"/>
      <c r="K14" s="59">
        <f t="shared" si="0"/>
        <v>0</v>
      </c>
      <c r="L14" s="59">
        <f>IF(SUM(K8:K14)&gt;40,40,SUM(K8:K14))</f>
        <v>0</v>
      </c>
      <c r="M14" s="59">
        <f>SUM(K8:K14)-L14</f>
        <v>0</v>
      </c>
      <c r="N14" s="106"/>
      <c r="O14" s="88"/>
      <c r="P14" s="88"/>
      <c r="Q14" s="89"/>
      <c r="R14" s="77"/>
      <c r="S14" s="78"/>
      <c r="T14" s="78"/>
      <c r="U14" s="79"/>
      <c r="V14" s="6"/>
      <c r="W14" s="145" t="s">
        <v>7</v>
      </c>
      <c r="X14" s="145">
        <v>10105</v>
      </c>
      <c r="Y14" s="144">
        <f>Q43</f>
        <v>0</v>
      </c>
    </row>
    <row r="15" spans="1:26" s="2" customFormat="1" ht="11" customHeight="1" thickBot="1" x14ac:dyDescent="0.2">
      <c r="A15" s="91" t="s">
        <v>34</v>
      </c>
      <c r="B15" s="61">
        <v>24</v>
      </c>
      <c r="C15" s="62"/>
      <c r="D15" s="63"/>
      <c r="E15" s="62"/>
      <c r="F15" s="63"/>
      <c r="G15" s="62"/>
      <c r="H15" s="63"/>
      <c r="I15" s="64"/>
      <c r="J15" s="63"/>
      <c r="K15" s="57">
        <f>(((D15-C15)*24)+((F15-E15)*24)+((H15-G15)*24)+((J15-I15)*24))</f>
        <v>0</v>
      </c>
      <c r="L15" s="58"/>
      <c r="M15" s="58"/>
      <c r="N15" s="109"/>
      <c r="O15" s="84"/>
      <c r="P15" s="84"/>
      <c r="Q15" s="85"/>
      <c r="R15" s="80"/>
      <c r="S15" s="78"/>
      <c r="T15" s="78"/>
      <c r="U15" s="79"/>
      <c r="V15" s="6"/>
      <c r="W15" s="149"/>
      <c r="X15" s="149"/>
      <c r="Y15" s="150"/>
    </row>
    <row r="16" spans="1:26" s="2" customFormat="1" ht="11" customHeight="1" thickTop="1" x14ac:dyDescent="0.15">
      <c r="A16" s="92" t="s">
        <v>35</v>
      </c>
      <c r="B16" s="65">
        <v>25</v>
      </c>
      <c r="C16" s="66"/>
      <c r="D16" s="67"/>
      <c r="E16" s="66"/>
      <c r="F16" s="67"/>
      <c r="G16" s="66"/>
      <c r="H16" s="67"/>
      <c r="I16" s="68"/>
      <c r="J16" s="67"/>
      <c r="K16" s="57">
        <f t="shared" si="0"/>
        <v>0</v>
      </c>
      <c r="L16" s="48"/>
      <c r="M16" s="48"/>
      <c r="N16" s="108"/>
      <c r="O16" s="86"/>
      <c r="P16" s="86"/>
      <c r="Q16" s="87"/>
      <c r="R16" s="80"/>
      <c r="S16" s="78"/>
      <c r="T16" s="78"/>
      <c r="U16" s="79"/>
      <c r="V16" s="6"/>
      <c r="W16" s="151"/>
      <c r="X16" s="151"/>
      <c r="Y16" s="152"/>
    </row>
    <row r="17" spans="1:25" s="2" customFormat="1" ht="11" customHeight="1" thickBot="1" x14ac:dyDescent="0.2">
      <c r="A17" s="92" t="s">
        <v>36</v>
      </c>
      <c r="B17" s="65">
        <v>26</v>
      </c>
      <c r="C17" s="66"/>
      <c r="D17" s="67"/>
      <c r="E17" s="66"/>
      <c r="F17" s="67"/>
      <c r="G17" s="66"/>
      <c r="H17" s="67"/>
      <c r="I17" s="68"/>
      <c r="J17" s="67"/>
      <c r="K17" s="57">
        <f t="shared" si="0"/>
        <v>0</v>
      </c>
      <c r="L17" s="57"/>
      <c r="M17" s="57"/>
      <c r="N17" s="105"/>
      <c r="O17" s="86"/>
      <c r="P17" s="86"/>
      <c r="Q17" s="87"/>
      <c r="R17" s="80"/>
      <c r="S17" s="78"/>
      <c r="T17" s="78"/>
      <c r="U17" s="79"/>
      <c r="V17" s="6"/>
      <c r="W17" s="146"/>
      <c r="X17" s="146"/>
      <c r="Y17" s="153"/>
    </row>
    <row r="18" spans="1:25" s="2" customFormat="1" ht="11" customHeight="1" x14ac:dyDescent="0.15">
      <c r="A18" s="92" t="s">
        <v>37</v>
      </c>
      <c r="B18" s="65">
        <v>27</v>
      </c>
      <c r="C18" s="66"/>
      <c r="D18" s="67"/>
      <c r="E18" s="66"/>
      <c r="F18" s="67"/>
      <c r="G18" s="66"/>
      <c r="H18" s="67"/>
      <c r="I18" s="68"/>
      <c r="J18" s="67"/>
      <c r="K18" s="57">
        <f t="shared" si="0"/>
        <v>0</v>
      </c>
      <c r="L18" s="57"/>
      <c r="M18" s="57"/>
      <c r="N18" s="105"/>
      <c r="O18" s="86"/>
      <c r="P18" s="86"/>
      <c r="Q18" s="87"/>
      <c r="R18" s="80"/>
      <c r="S18" s="78"/>
      <c r="T18" s="78"/>
      <c r="U18" s="79"/>
      <c r="V18" s="6"/>
      <c r="W18" s="145"/>
      <c r="X18" s="145"/>
      <c r="Y18" s="154"/>
    </row>
    <row r="19" spans="1:25" s="2" customFormat="1" ht="11" customHeight="1" thickBot="1" x14ac:dyDescent="0.2">
      <c r="A19" s="92"/>
      <c r="B19" s="65"/>
      <c r="C19" s="66"/>
      <c r="D19" s="67"/>
      <c r="E19" s="66"/>
      <c r="F19" s="67"/>
      <c r="G19" s="66"/>
      <c r="H19" s="67"/>
      <c r="I19" s="68"/>
      <c r="J19" s="67"/>
      <c r="K19" s="57">
        <f t="shared" si="0"/>
        <v>0</v>
      </c>
      <c r="L19" s="57"/>
      <c r="M19" s="57"/>
      <c r="N19" s="105"/>
      <c r="O19" s="86"/>
      <c r="P19" s="86"/>
      <c r="Q19" s="87"/>
      <c r="R19" s="80"/>
      <c r="S19" s="78"/>
      <c r="T19" s="78"/>
      <c r="U19" s="79"/>
      <c r="V19" s="6"/>
      <c r="W19" s="146"/>
      <c r="X19" s="146"/>
      <c r="Y19" s="155"/>
    </row>
    <row r="20" spans="1:25" s="2" customFormat="1" ht="11" customHeight="1" x14ac:dyDescent="0.15">
      <c r="A20" s="92"/>
      <c r="B20" s="65"/>
      <c r="C20" s="66"/>
      <c r="D20" s="67"/>
      <c r="E20" s="66"/>
      <c r="F20" s="67"/>
      <c r="G20" s="66"/>
      <c r="H20" s="67"/>
      <c r="I20" s="68"/>
      <c r="J20" s="67"/>
      <c r="K20" s="57">
        <f t="shared" si="0"/>
        <v>0</v>
      </c>
      <c r="L20" s="57"/>
      <c r="M20" s="57"/>
      <c r="N20" s="105"/>
      <c r="O20" s="86"/>
      <c r="P20" s="86"/>
      <c r="Q20" s="87"/>
      <c r="R20" s="80"/>
      <c r="S20" s="78"/>
      <c r="T20" s="78"/>
      <c r="U20" s="79"/>
      <c r="V20" s="6"/>
      <c r="W20" s="145"/>
      <c r="X20" s="145"/>
      <c r="Y20" s="154"/>
    </row>
    <row r="21" spans="1:25" s="2" customFormat="1" ht="11" customHeight="1" thickBot="1" x14ac:dyDescent="0.2">
      <c r="A21" s="92"/>
      <c r="B21" s="69"/>
      <c r="C21" s="70"/>
      <c r="D21" s="71"/>
      <c r="E21" s="70"/>
      <c r="F21" s="71"/>
      <c r="G21" s="70"/>
      <c r="H21" s="71"/>
      <c r="I21" s="72"/>
      <c r="J21" s="71"/>
      <c r="K21" s="59">
        <f t="shared" si="0"/>
        <v>0</v>
      </c>
      <c r="L21" s="59">
        <f>IF(SUM(K15:K21)&gt;40,40,SUM(K15:K21))</f>
        <v>0</v>
      </c>
      <c r="M21" s="59">
        <f>SUM(K15:K21)-L21</f>
        <v>0</v>
      </c>
      <c r="N21" s="106"/>
      <c r="O21" s="88"/>
      <c r="P21" s="88"/>
      <c r="Q21" s="89"/>
      <c r="R21" s="80"/>
      <c r="S21" s="78"/>
      <c r="T21" s="78"/>
      <c r="U21" s="79"/>
      <c r="V21" s="6"/>
      <c r="W21" s="146"/>
      <c r="X21" s="146"/>
      <c r="Y21" s="155"/>
    </row>
    <row r="22" spans="1:25" s="2" customFormat="1" ht="11" customHeight="1" x14ac:dyDescent="0.15">
      <c r="A22" s="91" t="s">
        <v>34</v>
      </c>
      <c r="B22" s="61">
        <v>3</v>
      </c>
      <c r="C22" s="62"/>
      <c r="D22" s="63"/>
      <c r="E22" s="62"/>
      <c r="F22" s="63"/>
      <c r="G22" s="62"/>
      <c r="H22" s="63"/>
      <c r="I22" s="64"/>
      <c r="J22" s="63"/>
      <c r="K22" s="57">
        <f>(((D22-C22)*24)+((F22-E22)*24)+((H22-G22)*24)+((J22-I22)*24))</f>
        <v>0</v>
      </c>
      <c r="L22" s="58"/>
      <c r="M22" s="58"/>
      <c r="N22" s="109"/>
      <c r="O22" s="84"/>
      <c r="P22" s="84"/>
      <c r="Q22" s="85"/>
      <c r="R22" s="77"/>
      <c r="S22" s="78"/>
      <c r="T22" s="78"/>
      <c r="U22" s="79"/>
      <c r="V22" s="6"/>
      <c r="W22" s="142"/>
      <c r="X22" s="156"/>
      <c r="Y22" s="158"/>
    </row>
    <row r="23" spans="1:25" s="2" customFormat="1" ht="11" customHeight="1" thickBot="1" x14ac:dyDescent="0.2">
      <c r="A23" s="92" t="s">
        <v>35</v>
      </c>
      <c r="B23" s="65">
        <v>4</v>
      </c>
      <c r="C23" s="66"/>
      <c r="D23" s="67"/>
      <c r="E23" s="66"/>
      <c r="F23" s="67"/>
      <c r="G23" s="66"/>
      <c r="H23" s="67"/>
      <c r="I23" s="68"/>
      <c r="J23" s="67"/>
      <c r="K23" s="57">
        <f t="shared" si="0"/>
        <v>0</v>
      </c>
      <c r="L23" s="57"/>
      <c r="M23" s="57"/>
      <c r="N23" s="105"/>
      <c r="O23" s="86"/>
      <c r="P23" s="86"/>
      <c r="Q23" s="87"/>
      <c r="R23" s="77"/>
      <c r="S23" s="78"/>
      <c r="T23" s="78"/>
      <c r="U23" s="79"/>
      <c r="V23" s="6"/>
      <c r="W23" s="137"/>
      <c r="X23" s="157"/>
      <c r="Y23" s="159"/>
    </row>
    <row r="24" spans="1:25" s="2" customFormat="1" ht="11" customHeight="1" x14ac:dyDescent="0.15">
      <c r="A24" s="92" t="s">
        <v>36</v>
      </c>
      <c r="B24" s="65">
        <v>5</v>
      </c>
      <c r="C24" s="66"/>
      <c r="D24" s="67"/>
      <c r="E24" s="66"/>
      <c r="F24" s="67"/>
      <c r="G24" s="66"/>
      <c r="H24" s="67"/>
      <c r="I24" s="68"/>
      <c r="J24" s="67"/>
      <c r="K24" s="57">
        <f t="shared" si="0"/>
        <v>0</v>
      </c>
      <c r="L24" s="48"/>
      <c r="M24" s="48"/>
      <c r="N24" s="108"/>
      <c r="O24" s="86"/>
      <c r="P24" s="86"/>
      <c r="Q24" s="87"/>
      <c r="R24" s="77"/>
      <c r="S24" s="78"/>
      <c r="T24" s="78"/>
      <c r="U24" s="79"/>
      <c r="V24" s="1"/>
      <c r="W24" s="160"/>
      <c r="X24" s="160"/>
      <c r="Y24" s="160"/>
    </row>
    <row r="25" spans="1:25" s="2" customFormat="1" ht="11" customHeight="1" thickBot="1" x14ac:dyDescent="0.2">
      <c r="A25" s="92" t="s">
        <v>37</v>
      </c>
      <c r="B25" s="65">
        <v>6</v>
      </c>
      <c r="C25" s="66"/>
      <c r="D25" s="67"/>
      <c r="E25" s="66"/>
      <c r="F25" s="67"/>
      <c r="G25" s="66"/>
      <c r="H25" s="67"/>
      <c r="I25" s="68"/>
      <c r="J25" s="67"/>
      <c r="K25" s="57">
        <f t="shared" si="0"/>
        <v>0</v>
      </c>
      <c r="L25" s="57"/>
      <c r="M25" s="57"/>
      <c r="N25" s="105"/>
      <c r="O25" s="86"/>
      <c r="P25" s="86"/>
      <c r="Q25" s="87"/>
      <c r="R25" s="77"/>
      <c r="S25" s="78"/>
      <c r="T25" s="78"/>
      <c r="U25" s="79"/>
      <c r="V25" s="1"/>
      <c r="W25" s="161"/>
      <c r="X25" s="161"/>
      <c r="Y25" s="161"/>
    </row>
    <row r="26" spans="1:25" s="2" customFormat="1" ht="11" customHeight="1" x14ac:dyDescent="0.15">
      <c r="A26" s="92"/>
      <c r="B26" s="65"/>
      <c r="C26" s="66"/>
      <c r="D26" s="67"/>
      <c r="E26" s="66"/>
      <c r="F26" s="67"/>
      <c r="G26" s="66"/>
      <c r="H26" s="67"/>
      <c r="I26" s="68"/>
      <c r="J26" s="67"/>
      <c r="K26" s="57">
        <f t="shared" si="0"/>
        <v>0</v>
      </c>
      <c r="L26" s="57"/>
      <c r="M26" s="57"/>
      <c r="N26" s="105"/>
      <c r="O26" s="86"/>
      <c r="P26" s="86"/>
      <c r="Q26" s="87"/>
      <c r="R26" s="77"/>
      <c r="S26" s="78"/>
      <c r="T26" s="78"/>
      <c r="U26" s="79"/>
      <c r="V26" s="1"/>
      <c r="W26" s="156"/>
      <c r="X26" s="156"/>
      <c r="Y26" s="162"/>
    </row>
    <row r="27" spans="1:25" s="2" customFormat="1" ht="11" customHeight="1" thickBot="1" x14ac:dyDescent="0.2">
      <c r="A27" s="92"/>
      <c r="B27" s="65"/>
      <c r="C27" s="66"/>
      <c r="D27" s="67"/>
      <c r="E27" s="66"/>
      <c r="F27" s="67"/>
      <c r="G27" s="66"/>
      <c r="H27" s="67"/>
      <c r="I27" s="68"/>
      <c r="J27" s="67"/>
      <c r="K27" s="57">
        <f t="shared" si="0"/>
        <v>0</v>
      </c>
      <c r="L27" s="57"/>
      <c r="M27" s="57"/>
      <c r="N27" s="105"/>
      <c r="O27" s="86"/>
      <c r="P27" s="86"/>
      <c r="Q27" s="87"/>
      <c r="R27" s="77"/>
      <c r="S27" s="78"/>
      <c r="T27" s="78"/>
      <c r="U27" s="79"/>
      <c r="V27" s="1"/>
      <c r="W27" s="157"/>
      <c r="X27" s="157"/>
      <c r="Y27" s="163"/>
    </row>
    <row r="28" spans="1:25" s="2" customFormat="1" ht="11" customHeight="1" thickBot="1" x14ac:dyDescent="0.2">
      <c r="A28" s="92"/>
      <c r="B28" s="69"/>
      <c r="C28" s="70"/>
      <c r="D28" s="71"/>
      <c r="E28" s="70"/>
      <c r="F28" s="71"/>
      <c r="G28" s="70"/>
      <c r="H28" s="71"/>
      <c r="I28" s="72"/>
      <c r="J28" s="71"/>
      <c r="K28" s="59">
        <f t="shared" si="0"/>
        <v>0</v>
      </c>
      <c r="L28" s="59">
        <f>IF(SUM(K22:K28)&gt;40,40,SUM(K22:K28))</f>
        <v>0</v>
      </c>
      <c r="M28" s="59">
        <f>SUM(K22:K28)-L28</f>
        <v>0</v>
      </c>
      <c r="N28" s="106"/>
      <c r="O28" s="88"/>
      <c r="P28" s="88"/>
      <c r="Q28" s="89"/>
      <c r="R28" s="77"/>
      <c r="S28" s="78"/>
      <c r="T28" s="78"/>
      <c r="U28" s="79"/>
      <c r="V28" s="1"/>
      <c r="W28" s="156"/>
      <c r="X28" s="156"/>
      <c r="Y28" s="162"/>
    </row>
    <row r="29" spans="1:25" s="2" customFormat="1" ht="11" customHeight="1" thickBot="1" x14ac:dyDescent="0.2">
      <c r="A29" s="91" t="s">
        <v>34</v>
      </c>
      <c r="B29" s="61">
        <v>10</v>
      </c>
      <c r="C29" s="100"/>
      <c r="D29" s="63"/>
      <c r="E29" s="62"/>
      <c r="F29" s="63"/>
      <c r="G29" s="62"/>
      <c r="H29" s="63"/>
      <c r="I29" s="64"/>
      <c r="J29" s="63"/>
      <c r="K29" s="57">
        <f>(((D29-C29)*24)+((F29-E29)*24)+((H29-G29)*24)+((J29-I29)*24))</f>
        <v>0</v>
      </c>
      <c r="L29" s="58"/>
      <c r="M29" s="58"/>
      <c r="N29" s="109"/>
      <c r="O29" s="84"/>
      <c r="P29" s="84"/>
      <c r="Q29" s="85"/>
      <c r="R29" s="77"/>
      <c r="S29" s="78"/>
      <c r="T29" s="78"/>
      <c r="U29" s="79"/>
      <c r="V29" s="1"/>
      <c r="W29" s="157"/>
      <c r="X29" s="157"/>
      <c r="Y29" s="163"/>
    </row>
    <row r="30" spans="1:25" s="2" customFormat="1" ht="11" customHeight="1" x14ac:dyDescent="0.15">
      <c r="A30" s="92" t="s">
        <v>35</v>
      </c>
      <c r="B30" s="65">
        <v>11</v>
      </c>
      <c r="C30" s="101"/>
      <c r="D30" s="67"/>
      <c r="E30" s="66"/>
      <c r="F30" s="67"/>
      <c r="G30" s="66"/>
      <c r="H30" s="67"/>
      <c r="I30" s="68"/>
      <c r="J30" s="67"/>
      <c r="K30" s="57">
        <f t="shared" si="0"/>
        <v>0</v>
      </c>
      <c r="L30" s="57"/>
      <c r="M30" s="57"/>
      <c r="N30" s="105"/>
      <c r="O30" s="86"/>
      <c r="P30" s="86"/>
      <c r="Q30" s="87"/>
      <c r="R30" s="77"/>
      <c r="S30" s="78"/>
      <c r="T30" s="78"/>
      <c r="U30" s="79"/>
      <c r="V30" s="1"/>
      <c r="W30" s="156"/>
      <c r="X30" s="156"/>
      <c r="Y30" s="162"/>
    </row>
    <row r="31" spans="1:25" s="2" customFormat="1" ht="11" customHeight="1" thickBot="1" x14ac:dyDescent="0.2">
      <c r="A31" s="92" t="s">
        <v>36</v>
      </c>
      <c r="B31" s="65">
        <v>12</v>
      </c>
      <c r="C31" s="66"/>
      <c r="D31" s="67"/>
      <c r="E31" s="66"/>
      <c r="F31" s="67"/>
      <c r="G31" s="66"/>
      <c r="H31" s="67"/>
      <c r="I31" s="68"/>
      <c r="J31" s="67"/>
      <c r="K31" s="57">
        <f t="shared" si="0"/>
        <v>0</v>
      </c>
      <c r="L31" s="48"/>
      <c r="M31" s="48"/>
      <c r="N31" s="108"/>
      <c r="O31" s="86"/>
      <c r="P31" s="86"/>
      <c r="Q31" s="87"/>
      <c r="R31" s="77"/>
      <c r="S31" s="78"/>
      <c r="T31" s="78"/>
      <c r="U31" s="79"/>
      <c r="V31" s="1"/>
      <c r="W31" s="157"/>
      <c r="X31" s="157"/>
      <c r="Y31" s="163"/>
    </row>
    <row r="32" spans="1:25" s="2" customFormat="1" ht="11" customHeight="1" x14ac:dyDescent="0.15">
      <c r="A32" s="92" t="s">
        <v>37</v>
      </c>
      <c r="B32" s="65">
        <v>13</v>
      </c>
      <c r="C32" s="66"/>
      <c r="D32" s="67"/>
      <c r="E32" s="66"/>
      <c r="F32" s="67"/>
      <c r="G32" s="66"/>
      <c r="H32" s="67"/>
      <c r="I32" s="68"/>
      <c r="J32" s="67"/>
      <c r="K32" s="57">
        <f t="shared" si="0"/>
        <v>0</v>
      </c>
      <c r="L32" s="57"/>
      <c r="M32" s="57"/>
      <c r="N32" s="105"/>
      <c r="O32" s="86"/>
      <c r="P32" s="86"/>
      <c r="Q32" s="87"/>
      <c r="R32" s="77"/>
      <c r="S32" s="78"/>
      <c r="T32" s="78"/>
      <c r="U32" s="79"/>
      <c r="V32" s="1"/>
      <c r="W32" s="156"/>
      <c r="X32" s="156"/>
      <c r="Y32" s="162"/>
    </row>
    <row r="33" spans="1:25" s="2" customFormat="1" ht="11" customHeight="1" thickBot="1" x14ac:dyDescent="0.2">
      <c r="A33" s="92"/>
      <c r="B33" s="65"/>
      <c r="C33" s="66"/>
      <c r="D33" s="67"/>
      <c r="E33" s="66"/>
      <c r="F33" s="67"/>
      <c r="G33" s="66"/>
      <c r="H33" s="67"/>
      <c r="I33" s="68"/>
      <c r="J33" s="67"/>
      <c r="K33" s="57">
        <f t="shared" si="0"/>
        <v>0</v>
      </c>
      <c r="L33" s="57"/>
      <c r="M33" s="57"/>
      <c r="N33" s="105"/>
      <c r="O33" s="86"/>
      <c r="P33" s="86"/>
      <c r="Q33" s="87"/>
      <c r="R33" s="77"/>
      <c r="S33" s="78"/>
      <c r="T33" s="78"/>
      <c r="U33" s="79"/>
      <c r="V33" s="1"/>
      <c r="W33" s="157"/>
      <c r="X33" s="157"/>
      <c r="Y33" s="163"/>
    </row>
    <row r="34" spans="1:25" s="2" customFormat="1" ht="11" customHeight="1" x14ac:dyDescent="0.15">
      <c r="A34" s="92"/>
      <c r="B34" s="65"/>
      <c r="C34" s="66"/>
      <c r="D34" s="67"/>
      <c r="E34" s="66"/>
      <c r="F34" s="67"/>
      <c r="G34" s="66"/>
      <c r="H34" s="67"/>
      <c r="I34" s="68"/>
      <c r="J34" s="67"/>
      <c r="K34" s="57">
        <f t="shared" si="0"/>
        <v>0</v>
      </c>
      <c r="L34" s="57"/>
      <c r="M34" s="57"/>
      <c r="N34" s="105"/>
      <c r="O34" s="86"/>
      <c r="P34" s="86"/>
      <c r="Q34" s="87"/>
      <c r="R34" s="77"/>
      <c r="S34" s="78"/>
      <c r="T34" s="78"/>
      <c r="U34" s="79"/>
      <c r="V34" s="1"/>
      <c r="W34" s="156"/>
      <c r="X34" s="156"/>
      <c r="Y34" s="162"/>
    </row>
    <row r="35" spans="1:25" s="2" customFormat="1" ht="11" customHeight="1" thickBot="1" x14ac:dyDescent="0.2">
      <c r="A35" s="92"/>
      <c r="B35" s="69"/>
      <c r="C35" s="70"/>
      <c r="D35" s="71"/>
      <c r="E35" s="70"/>
      <c r="F35" s="71"/>
      <c r="G35" s="70"/>
      <c r="H35" s="71"/>
      <c r="I35" s="72"/>
      <c r="J35" s="71"/>
      <c r="K35" s="59">
        <f t="shared" si="0"/>
        <v>0</v>
      </c>
      <c r="L35" s="59">
        <f>IF(SUM(K29:K35)&gt;40,40,SUM(K29:K35))</f>
        <v>0</v>
      </c>
      <c r="M35" s="59">
        <f>SUM(K29:K35)-L35</f>
        <v>0</v>
      </c>
      <c r="N35" s="106"/>
      <c r="O35" s="88"/>
      <c r="P35" s="88"/>
      <c r="Q35" s="89"/>
      <c r="R35" s="77"/>
      <c r="S35" s="78"/>
      <c r="T35" s="78"/>
      <c r="U35" s="79"/>
      <c r="V35" s="1"/>
      <c r="W35" s="157"/>
      <c r="X35" s="157"/>
      <c r="Y35" s="163"/>
    </row>
    <row r="36" spans="1:25" s="2" customFormat="1" ht="11" customHeight="1" x14ac:dyDescent="0.15">
      <c r="A36" s="91"/>
      <c r="B36" s="61"/>
      <c r="C36" s="62"/>
      <c r="D36" s="63"/>
      <c r="E36" s="62"/>
      <c r="F36" s="63"/>
      <c r="G36" s="62"/>
      <c r="H36" s="63"/>
      <c r="I36" s="64"/>
      <c r="J36" s="63"/>
      <c r="K36" s="57">
        <f>(((D36-C36)*24)+((F36-E36)*24)+((H36-G36)*24)+((J36-I36)*24))</f>
        <v>0</v>
      </c>
      <c r="L36" s="58"/>
      <c r="M36" s="58"/>
      <c r="N36" s="109"/>
      <c r="O36" s="84"/>
      <c r="P36" s="84"/>
      <c r="Q36" s="85"/>
      <c r="R36" s="77"/>
      <c r="S36" s="78"/>
      <c r="T36" s="78"/>
      <c r="U36" s="79"/>
      <c r="V36" s="1"/>
      <c r="W36" s="156"/>
      <c r="X36" s="156"/>
      <c r="Y36" s="164"/>
    </row>
    <row r="37" spans="1:25" s="2" customFormat="1" ht="11" customHeight="1" thickBot="1" x14ac:dyDescent="0.2">
      <c r="A37" s="92"/>
      <c r="B37" s="65"/>
      <c r="C37" s="66"/>
      <c r="D37" s="67"/>
      <c r="E37" s="66"/>
      <c r="F37" s="67"/>
      <c r="G37" s="66"/>
      <c r="H37" s="67"/>
      <c r="I37" s="68"/>
      <c r="J37" s="67"/>
      <c r="K37" s="57">
        <f t="shared" si="0"/>
        <v>0</v>
      </c>
      <c r="L37" s="57"/>
      <c r="M37" s="57"/>
      <c r="N37" s="105"/>
      <c r="O37" s="86"/>
      <c r="P37" s="86"/>
      <c r="Q37" s="87"/>
      <c r="R37" s="77"/>
      <c r="S37" s="78"/>
      <c r="T37" s="78"/>
      <c r="U37" s="79"/>
      <c r="V37" s="1"/>
      <c r="W37" s="157"/>
      <c r="X37" s="157"/>
      <c r="Y37" s="165"/>
    </row>
    <row r="38" spans="1:25" s="2" customFormat="1" ht="11" customHeight="1" x14ac:dyDescent="0.15">
      <c r="A38" s="92"/>
      <c r="B38" s="65"/>
      <c r="C38" s="66"/>
      <c r="D38" s="67"/>
      <c r="E38" s="66"/>
      <c r="F38" s="67"/>
      <c r="G38" s="66"/>
      <c r="H38" s="67"/>
      <c r="I38" s="68"/>
      <c r="J38" s="67"/>
      <c r="K38" s="57">
        <f t="shared" si="0"/>
        <v>0</v>
      </c>
      <c r="L38" s="48"/>
      <c r="M38" s="48"/>
      <c r="N38" s="108"/>
      <c r="O38" s="86"/>
      <c r="P38" s="86"/>
      <c r="Q38" s="87"/>
      <c r="R38" s="77"/>
      <c r="S38" s="78"/>
      <c r="T38" s="78"/>
      <c r="U38" s="79"/>
      <c r="V38" s="1"/>
      <c r="W38" s="156"/>
      <c r="X38" s="156"/>
      <c r="Y38" s="162"/>
    </row>
    <row r="39" spans="1:25" s="2" customFormat="1" ht="11" customHeight="1" thickBot="1" x14ac:dyDescent="0.2">
      <c r="A39" s="92"/>
      <c r="B39" s="65"/>
      <c r="C39" s="66"/>
      <c r="D39" s="67"/>
      <c r="E39" s="66"/>
      <c r="F39" s="67"/>
      <c r="G39" s="66"/>
      <c r="H39" s="67"/>
      <c r="I39" s="68"/>
      <c r="J39" s="67"/>
      <c r="K39" s="57">
        <f t="shared" si="0"/>
        <v>0</v>
      </c>
      <c r="L39" s="57"/>
      <c r="M39" s="57"/>
      <c r="N39" s="105"/>
      <c r="O39" s="86"/>
      <c r="P39" s="86"/>
      <c r="Q39" s="87"/>
      <c r="R39" s="77"/>
      <c r="S39" s="78"/>
      <c r="T39" s="78"/>
      <c r="U39" s="79"/>
      <c r="V39" s="1"/>
      <c r="W39" s="166"/>
      <c r="X39" s="166"/>
      <c r="Y39" s="167"/>
    </row>
    <row r="40" spans="1:25" s="2" customFormat="1" ht="11" customHeight="1" thickTop="1" x14ac:dyDescent="0.15">
      <c r="A40" s="92"/>
      <c r="B40" s="65"/>
      <c r="C40" s="66"/>
      <c r="D40" s="67"/>
      <c r="E40" s="66"/>
      <c r="F40" s="67"/>
      <c r="G40" s="66"/>
      <c r="H40" s="67"/>
      <c r="I40" s="68"/>
      <c r="J40" s="67"/>
      <c r="K40" s="57">
        <f t="shared" si="0"/>
        <v>0</v>
      </c>
      <c r="L40" s="57"/>
      <c r="M40" s="57"/>
      <c r="N40" s="105"/>
      <c r="O40" s="86"/>
      <c r="P40" s="86"/>
      <c r="Q40" s="87"/>
      <c r="R40" s="77"/>
      <c r="S40" s="78"/>
      <c r="T40" s="78"/>
      <c r="U40" s="79"/>
      <c r="V40" s="1"/>
      <c r="W40" s="168" t="s">
        <v>9</v>
      </c>
      <c r="X40" s="170"/>
      <c r="Y40" s="172">
        <f>SUM(Y16:Y39)</f>
        <v>0</v>
      </c>
    </row>
    <row r="41" spans="1:25" s="2" customFormat="1" ht="11" customHeight="1" thickBot="1" x14ac:dyDescent="0.2">
      <c r="A41" s="92"/>
      <c r="B41" s="65"/>
      <c r="C41" s="66"/>
      <c r="D41" s="67"/>
      <c r="E41" s="66"/>
      <c r="F41" s="67"/>
      <c r="G41" s="66"/>
      <c r="H41" s="67"/>
      <c r="I41" s="68"/>
      <c r="J41" s="67"/>
      <c r="K41" s="57">
        <f t="shared" si="0"/>
        <v>0</v>
      </c>
      <c r="L41" s="57"/>
      <c r="M41" s="57"/>
      <c r="N41" s="105"/>
      <c r="O41" s="86"/>
      <c r="P41" s="86"/>
      <c r="Q41" s="87"/>
      <c r="R41" s="77"/>
      <c r="S41" s="78"/>
      <c r="T41" s="78"/>
      <c r="U41" s="79"/>
      <c r="V41" s="1"/>
      <c r="W41" s="169"/>
      <c r="X41" s="171"/>
      <c r="Y41" s="155"/>
    </row>
    <row r="42" spans="1:25" s="2" customFormat="1" ht="11" customHeight="1" thickBot="1" x14ac:dyDescent="0.2">
      <c r="A42" s="93"/>
      <c r="B42" s="73"/>
      <c r="C42" s="70"/>
      <c r="D42" s="71"/>
      <c r="E42" s="70"/>
      <c r="F42" s="71"/>
      <c r="G42" s="70"/>
      <c r="H42" s="71"/>
      <c r="I42" s="72"/>
      <c r="J42" s="71"/>
      <c r="K42" s="47">
        <f t="shared" si="0"/>
        <v>0</v>
      </c>
      <c r="L42" s="47">
        <f>IF(SUM(K36:K42)&gt;40,40,SUM(K36:K42))</f>
        <v>0</v>
      </c>
      <c r="M42" s="47">
        <f>SUM(K36:K42)-L42</f>
        <v>0</v>
      </c>
      <c r="N42" s="110"/>
      <c r="O42" s="88"/>
      <c r="P42" s="88"/>
      <c r="Q42" s="89"/>
      <c r="R42" s="81"/>
      <c r="S42" s="82"/>
      <c r="T42" s="82"/>
      <c r="U42" s="83"/>
      <c r="V42" s="1"/>
    </row>
    <row r="43" spans="1:25" s="2" customFormat="1" ht="11" customHeight="1" x14ac:dyDescent="0.15">
      <c r="K43" s="21">
        <f>SUM(K8:K42)</f>
        <v>0</v>
      </c>
      <c r="L43" s="21">
        <f>SUM(L8:L42)</f>
        <v>0</v>
      </c>
      <c r="M43" s="21">
        <f>SUM(M8:M42)</f>
        <v>0</v>
      </c>
      <c r="N43" s="103"/>
      <c r="O43" s="40">
        <f t="shared" ref="O43:U43" si="1">SUM(O8:O42)</f>
        <v>0</v>
      </c>
      <c r="P43" s="40">
        <f t="shared" si="1"/>
        <v>0</v>
      </c>
      <c r="Q43" s="40">
        <f t="shared" si="1"/>
        <v>0</v>
      </c>
      <c r="R43" s="13">
        <f t="shared" si="1"/>
        <v>0</v>
      </c>
      <c r="S43" s="10">
        <f t="shared" si="1"/>
        <v>0</v>
      </c>
      <c r="T43" s="10">
        <f t="shared" si="1"/>
        <v>0</v>
      </c>
      <c r="U43" s="46">
        <f t="shared" si="1"/>
        <v>0</v>
      </c>
      <c r="V43" s="1"/>
      <c r="W43" s="173" t="s">
        <v>18</v>
      </c>
      <c r="X43" s="174"/>
      <c r="Y43" s="175"/>
    </row>
    <row r="44" spans="1:25" s="2" customFormat="1" ht="3" customHeight="1" x14ac:dyDescent="0.15">
      <c r="K44" s="55"/>
      <c r="L44" s="56"/>
      <c r="M44" s="8"/>
      <c r="N44" s="8"/>
      <c r="O44" s="8"/>
      <c r="P44" s="8"/>
      <c r="Q44" s="8"/>
      <c r="R44" s="14"/>
      <c r="S44" s="9"/>
      <c r="T44" s="9"/>
      <c r="U44" s="26"/>
      <c r="V44" s="1"/>
      <c r="W44" s="176"/>
      <c r="X44" s="177"/>
      <c r="Y44" s="178"/>
    </row>
    <row r="45" spans="1:25" s="2" customFormat="1" ht="11" customHeight="1" x14ac:dyDescent="0.15">
      <c r="A45" s="1"/>
      <c r="B45" s="1"/>
      <c r="C45" s="1"/>
      <c r="D45" s="1"/>
      <c r="E45" s="1"/>
      <c r="F45" s="1"/>
      <c r="G45" s="1"/>
      <c r="K45" s="18"/>
      <c r="L45" s="12"/>
      <c r="M45" s="12"/>
      <c r="N45" s="12"/>
      <c r="O45" s="12"/>
      <c r="P45" s="182" t="s">
        <v>21</v>
      </c>
      <c r="Q45" s="183"/>
      <c r="R45" s="90">
        <v>0.5</v>
      </c>
      <c r="S45" s="16"/>
      <c r="T45" s="17"/>
      <c r="U45" s="27"/>
      <c r="V45" s="1"/>
      <c r="W45" s="176"/>
      <c r="X45" s="177"/>
      <c r="Y45" s="178"/>
    </row>
    <row r="46" spans="1:25" s="1" customFormat="1" ht="3" customHeight="1" x14ac:dyDescent="0.15">
      <c r="K46" s="49"/>
      <c r="L46" s="50"/>
      <c r="M46" s="50"/>
      <c r="N46" s="50"/>
      <c r="O46" s="50"/>
      <c r="P46" s="51"/>
      <c r="Q46" s="52"/>
      <c r="R46" s="25"/>
      <c r="S46" s="11"/>
      <c r="T46" s="7"/>
      <c r="U46" s="28"/>
      <c r="W46" s="176"/>
      <c r="X46" s="177"/>
      <c r="Y46" s="178"/>
    </row>
    <row r="47" spans="1:25" s="2" customFormat="1" ht="11" customHeight="1" thickBot="1" x14ac:dyDescent="0.2">
      <c r="B47" s="184" t="s">
        <v>26</v>
      </c>
      <c r="C47" s="184"/>
      <c r="D47" s="45"/>
      <c r="E47" s="45"/>
      <c r="F47" s="45"/>
      <c r="G47" s="45"/>
      <c r="H47" s="45"/>
      <c r="I47" s="45"/>
      <c r="K47" s="38"/>
      <c r="L47" s="24"/>
      <c r="M47" s="24"/>
      <c r="N47" s="24"/>
      <c r="O47" s="24"/>
      <c r="P47" s="185" t="s">
        <v>4</v>
      </c>
      <c r="Q47" s="186"/>
      <c r="R47" s="41">
        <f>+R43*R45</f>
        <v>0</v>
      </c>
      <c r="S47" s="29"/>
      <c r="T47" s="30"/>
      <c r="U47" s="31"/>
      <c r="V47" s="1"/>
      <c r="W47" s="179"/>
      <c r="X47" s="180"/>
      <c r="Y47" s="181"/>
    </row>
    <row r="48" spans="1:25" s="2" customFormat="1" ht="11" x14ac:dyDescent="0.15">
      <c r="C48" s="19"/>
      <c r="D48" s="19"/>
      <c r="E48" s="19"/>
      <c r="F48" s="19"/>
      <c r="G48" s="19"/>
      <c r="H48" s="19"/>
      <c r="I48" s="19"/>
      <c r="J48" s="19"/>
    </row>
  </sheetData>
  <sheetProtection password="E5A6" sheet="1"/>
  <protectedRanges>
    <protectedRange sqref="E4" name="Range7"/>
    <protectedRange sqref="B8:J42" name="Range1"/>
    <protectedRange sqref="O8:U42" name="Range2"/>
    <protectedRange sqref="B4" name="Range3"/>
    <protectedRange sqref="R2:U2 R5:U5" name="Range4"/>
    <protectedRange sqref="X2" name="Range5"/>
    <protectedRange sqref="Y5" name="Range6"/>
    <protectedRange sqref="R3:U4" name="Range4_1"/>
  </protectedRanges>
  <dataConsolidate/>
  <mergeCells count="74">
    <mergeCell ref="W40:W41"/>
    <mergeCell ref="X40:X41"/>
    <mergeCell ref="Y40:Y41"/>
    <mergeCell ref="W43:Y47"/>
    <mergeCell ref="P45:Q45"/>
    <mergeCell ref="B47:C47"/>
    <mergeCell ref="P47:Q47"/>
    <mergeCell ref="W36:W37"/>
    <mergeCell ref="X36:X37"/>
    <mergeCell ref="Y36:Y37"/>
    <mergeCell ref="W38:W39"/>
    <mergeCell ref="X38:X39"/>
    <mergeCell ref="Y38:Y39"/>
    <mergeCell ref="W32:W33"/>
    <mergeCell ref="X32:X33"/>
    <mergeCell ref="Y32:Y33"/>
    <mergeCell ref="W34:W35"/>
    <mergeCell ref="X34:X35"/>
    <mergeCell ref="Y34:Y35"/>
    <mergeCell ref="W28:W29"/>
    <mergeCell ref="X28:X29"/>
    <mergeCell ref="Y28:Y29"/>
    <mergeCell ref="W30:W31"/>
    <mergeCell ref="X30:X31"/>
    <mergeCell ref="Y30:Y31"/>
    <mergeCell ref="W24:W25"/>
    <mergeCell ref="X24:X25"/>
    <mergeCell ref="Y24:Y25"/>
    <mergeCell ref="W26:W27"/>
    <mergeCell ref="X26:X27"/>
    <mergeCell ref="Y26:Y27"/>
    <mergeCell ref="W20:W21"/>
    <mergeCell ref="X20:X21"/>
    <mergeCell ref="Y20:Y21"/>
    <mergeCell ref="W22:W23"/>
    <mergeCell ref="X22:X23"/>
    <mergeCell ref="Y22:Y23"/>
    <mergeCell ref="W16:W17"/>
    <mergeCell ref="X16:X17"/>
    <mergeCell ref="Y16:Y17"/>
    <mergeCell ref="W18:W19"/>
    <mergeCell ref="X18:X19"/>
    <mergeCell ref="Y18:Y19"/>
    <mergeCell ref="W12:W13"/>
    <mergeCell ref="X12:X13"/>
    <mergeCell ref="Y12:Y13"/>
    <mergeCell ref="W14:W15"/>
    <mergeCell ref="X14:X15"/>
    <mergeCell ref="Y14:Y15"/>
    <mergeCell ref="W7:Y7"/>
    <mergeCell ref="W8:W9"/>
    <mergeCell ref="X8:X9"/>
    <mergeCell ref="Y8:Y9"/>
    <mergeCell ref="W10:W11"/>
    <mergeCell ref="X10:X11"/>
    <mergeCell ref="Y10:Y11"/>
    <mergeCell ref="B4:F5"/>
    <mergeCell ref="G4:O4"/>
    <mergeCell ref="G5:O5"/>
    <mergeCell ref="P5:Q5"/>
    <mergeCell ref="R5:S5"/>
    <mergeCell ref="B6:D6"/>
    <mergeCell ref="P6:Q6"/>
    <mergeCell ref="R6:U6"/>
    <mergeCell ref="B1:Y1"/>
    <mergeCell ref="B2:D3"/>
    <mergeCell ref="E2:F3"/>
    <mergeCell ref="G2:O2"/>
    <mergeCell ref="R2:U2"/>
    <mergeCell ref="G3:O3"/>
    <mergeCell ref="P3:Q4"/>
    <mergeCell ref="R3:U4"/>
    <mergeCell ref="X3:X4"/>
    <mergeCell ref="Y3:Y4"/>
  </mergeCells>
  <dataValidations count="2">
    <dataValidation type="whole" errorStyle="warning" allowBlank="1" showInputMessage="1" showErrorMessage="1" errorTitle="Entry Error" error="Enter as a whole number from 1-31." promptTitle="Cell Entry" prompt="Enter day of month." sqref="B8:B42" xr:uid="{69A80A25-D361-BA4A-A94A-09D6AA7F75FB}">
      <formula1>1</formula1>
      <formula2>31</formula2>
    </dataValidation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3:J43" xr:uid="{424E67A9-5E4B-BC47-9C13-D4EC1D242986}">
      <formula1>0.25</formula1>
      <formula2>0.999305555555556</formula2>
    </dataValidation>
  </dataValidations>
  <printOptions horizontalCentered="1" verticalCentered="1"/>
  <pageMargins left="0.25" right="0.25" top="0.25" bottom="0.25" header="0" footer="0.25"/>
  <pageSetup scale="81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600A3-CC38-DA44-B7CA-2DB5B02DBD59}">
  <sheetPr>
    <pageSetUpPr fitToPage="1"/>
  </sheetPr>
  <dimension ref="A1:Z48"/>
  <sheetViews>
    <sheetView zoomScaleNormal="100" workbookViewId="0">
      <selection activeCell="G40" sqref="G40"/>
    </sheetView>
  </sheetViews>
  <sheetFormatPr baseColWidth="10" defaultColWidth="9.1640625" defaultRowHeight="13" x14ac:dyDescent="0.15"/>
  <cols>
    <col min="1" max="2" width="4.6640625" style="4" customWidth="1"/>
    <col min="3" max="3" width="6" style="20" customWidth="1"/>
    <col min="4" max="4" width="7.83203125" style="20" bestFit="1" customWidth="1"/>
    <col min="5" max="5" width="6" style="20" bestFit="1" customWidth="1"/>
    <col min="6" max="6" width="6" style="20" customWidth="1"/>
    <col min="7" max="8" width="6" style="20" bestFit="1" customWidth="1"/>
    <col min="9" max="9" width="6" style="20" customWidth="1"/>
    <col min="10" max="10" width="6" style="20" bestFit="1" customWidth="1"/>
    <col min="11" max="11" width="6.1640625" style="4" customWidth="1"/>
    <col min="12" max="12" width="6.5" style="4" bestFit="1" customWidth="1"/>
    <col min="13" max="13" width="8.33203125" style="4" hidden="1" customWidth="1"/>
    <col min="14" max="14" width="26.1640625" style="4" customWidth="1"/>
    <col min="15" max="15" width="6.5" style="4" customWidth="1"/>
    <col min="16" max="17" width="6" style="4" customWidth="1"/>
    <col min="18" max="18" width="7.6640625" style="4" customWidth="1"/>
    <col min="19" max="19" width="7.5" style="4" customWidth="1"/>
    <col min="20" max="21" width="6.5" style="4" customWidth="1"/>
    <col min="22" max="22" width="1.5" style="4" customWidth="1"/>
    <col min="23" max="23" width="8.83203125" style="4" customWidth="1"/>
    <col min="24" max="24" width="5.33203125" style="4" customWidth="1"/>
    <col min="25" max="25" width="7.5" style="4" customWidth="1"/>
    <col min="26" max="16384" width="9.1640625" style="4"/>
  </cols>
  <sheetData>
    <row r="1" spans="1:26" ht="20" x14ac:dyDescent="0.15"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6" s="2" customFormat="1" ht="13" customHeight="1" thickBot="1" x14ac:dyDescent="0.2">
      <c r="B2" s="114" t="s">
        <v>40</v>
      </c>
      <c r="C2" s="114"/>
      <c r="D2" s="114"/>
      <c r="E2" s="115">
        <v>2025</v>
      </c>
      <c r="F2" s="115"/>
      <c r="G2" s="116"/>
      <c r="H2" s="116"/>
      <c r="I2" s="116"/>
      <c r="J2" s="116"/>
      <c r="K2" s="116"/>
      <c r="L2" s="116"/>
      <c r="M2" s="116"/>
      <c r="N2" s="116"/>
      <c r="O2" s="116"/>
      <c r="R2" s="117"/>
      <c r="S2" s="117"/>
      <c r="T2" s="117"/>
      <c r="U2" s="117"/>
      <c r="V2" s="1"/>
      <c r="X2" s="97"/>
    </row>
    <row r="3" spans="1:26" s="2" customFormat="1" ht="13" customHeight="1" x14ac:dyDescent="0.15">
      <c r="B3" s="114"/>
      <c r="C3" s="114"/>
      <c r="D3" s="114"/>
      <c r="E3" s="115"/>
      <c r="F3" s="115"/>
      <c r="G3" s="116"/>
      <c r="H3" s="116"/>
      <c r="I3" s="116"/>
      <c r="J3" s="116"/>
      <c r="K3" s="116"/>
      <c r="L3" s="116"/>
      <c r="M3" s="116"/>
      <c r="N3" s="116"/>
      <c r="O3" s="116"/>
      <c r="P3" s="118" t="s">
        <v>33</v>
      </c>
      <c r="Q3" s="118"/>
      <c r="R3" s="119"/>
      <c r="S3" s="119"/>
      <c r="T3" s="119"/>
      <c r="U3" s="119"/>
      <c r="V3" s="1"/>
      <c r="W3" s="1"/>
      <c r="X3" s="121" t="s">
        <v>10</v>
      </c>
      <c r="Y3" s="122"/>
    </row>
    <row r="4" spans="1:26" s="2" customFormat="1" ht="13" customHeight="1" thickBot="1" x14ac:dyDescent="0.2">
      <c r="B4" s="124" t="s">
        <v>32</v>
      </c>
      <c r="C4" s="124"/>
      <c r="D4" s="124"/>
      <c r="E4" s="124"/>
      <c r="F4" s="124"/>
      <c r="G4" s="116"/>
      <c r="H4" s="116"/>
      <c r="I4" s="116"/>
      <c r="J4" s="116"/>
      <c r="K4" s="116"/>
      <c r="L4" s="116"/>
      <c r="M4" s="116"/>
      <c r="N4" s="116"/>
      <c r="O4" s="116"/>
      <c r="P4" s="118"/>
      <c r="Q4" s="118"/>
      <c r="R4" s="120"/>
      <c r="S4" s="120"/>
      <c r="T4" s="120"/>
      <c r="U4" s="120"/>
      <c r="X4" s="121"/>
      <c r="Y4" s="123"/>
    </row>
    <row r="5" spans="1:26" s="2" customFormat="1" ht="13" customHeight="1" thickBot="1" x14ac:dyDescent="0.2">
      <c r="B5" s="124"/>
      <c r="C5" s="124"/>
      <c r="D5" s="124"/>
      <c r="E5" s="124"/>
      <c r="F5" s="124"/>
      <c r="G5" s="125" t="s">
        <v>27</v>
      </c>
      <c r="H5" s="125"/>
      <c r="I5" s="125"/>
      <c r="J5" s="125"/>
      <c r="K5" s="125"/>
      <c r="L5" s="125"/>
      <c r="M5" s="125"/>
      <c r="N5" s="125"/>
      <c r="O5" s="125"/>
      <c r="P5" s="126"/>
      <c r="Q5" s="126"/>
      <c r="R5" s="127"/>
      <c r="S5" s="127"/>
      <c r="T5" s="3"/>
      <c r="U5" s="1"/>
      <c r="V5" s="1"/>
      <c r="W5" s="1"/>
      <c r="X5" s="1"/>
      <c r="Y5" s="97"/>
      <c r="Z5" s="1"/>
    </row>
    <row r="6" spans="1:26" s="2" customFormat="1" ht="13" customHeight="1" thickBot="1" x14ac:dyDescent="0.2">
      <c r="B6" s="128" t="s">
        <v>22</v>
      </c>
      <c r="C6" s="128"/>
      <c r="D6" s="128"/>
      <c r="E6" s="23"/>
      <c r="F6" s="23"/>
      <c r="G6" s="15"/>
      <c r="H6" s="15"/>
      <c r="I6" s="15"/>
      <c r="J6" s="15"/>
      <c r="K6" s="22"/>
      <c r="L6" s="22"/>
      <c r="M6" s="22"/>
      <c r="N6" s="22"/>
      <c r="O6" s="22"/>
      <c r="P6" s="129"/>
      <c r="Q6" s="129"/>
      <c r="R6" s="130"/>
      <c r="S6" s="131"/>
      <c r="T6" s="131"/>
      <c r="U6" s="132"/>
      <c r="V6" s="1"/>
    </row>
    <row r="7" spans="1:26" s="2" customFormat="1" ht="27" customHeight="1" thickBot="1" x14ac:dyDescent="0.2">
      <c r="A7" s="98" t="s">
        <v>30</v>
      </c>
      <c r="B7" s="99" t="s">
        <v>28</v>
      </c>
      <c r="C7" s="32" t="s">
        <v>12</v>
      </c>
      <c r="D7" s="33" t="s">
        <v>13</v>
      </c>
      <c r="E7" s="32" t="s">
        <v>12</v>
      </c>
      <c r="F7" s="33" t="s">
        <v>13</v>
      </c>
      <c r="G7" s="32" t="s">
        <v>12</v>
      </c>
      <c r="H7" s="33" t="s">
        <v>13</v>
      </c>
      <c r="I7" s="39" t="s">
        <v>12</v>
      </c>
      <c r="J7" s="33" t="s">
        <v>13</v>
      </c>
      <c r="K7" s="34" t="s">
        <v>15</v>
      </c>
      <c r="L7" s="34" t="s">
        <v>16</v>
      </c>
      <c r="M7" s="34" t="s">
        <v>20</v>
      </c>
      <c r="N7" s="102" t="s">
        <v>50</v>
      </c>
      <c r="O7" s="35" t="s">
        <v>19</v>
      </c>
      <c r="P7" s="36" t="s">
        <v>14</v>
      </c>
      <c r="Q7" s="37" t="s">
        <v>17</v>
      </c>
      <c r="R7" s="53" t="s">
        <v>11</v>
      </c>
      <c r="S7" s="54" t="s">
        <v>1</v>
      </c>
      <c r="T7" s="54" t="s">
        <v>2</v>
      </c>
      <c r="U7" s="54" t="s">
        <v>3</v>
      </c>
      <c r="V7" s="5"/>
      <c r="W7" s="133" t="s">
        <v>8</v>
      </c>
      <c r="X7" s="134"/>
      <c r="Y7" s="135"/>
    </row>
    <row r="8" spans="1:26" s="2" customFormat="1" ht="11" customHeight="1" x14ac:dyDescent="0.15">
      <c r="A8" s="91" t="s">
        <v>34</v>
      </c>
      <c r="B8" s="61">
        <v>17</v>
      </c>
      <c r="C8" s="62"/>
      <c r="D8" s="63"/>
      <c r="E8" s="62"/>
      <c r="F8" s="63"/>
      <c r="G8" s="62"/>
      <c r="H8" s="63"/>
      <c r="I8" s="64"/>
      <c r="J8" s="63"/>
      <c r="K8" s="57">
        <f>(((D8-C8)*24)+((F8-E8)*24)+((H8-G8)*24)+((J8-I8)*24))</f>
        <v>0</v>
      </c>
      <c r="L8" s="58"/>
      <c r="M8" s="58"/>
      <c r="N8" s="104"/>
      <c r="O8" s="84"/>
      <c r="P8" s="84"/>
      <c r="Q8" s="85"/>
      <c r="R8" s="74"/>
      <c r="S8" s="75"/>
      <c r="T8" s="75"/>
      <c r="U8" s="76"/>
      <c r="V8" s="6"/>
      <c r="W8" s="136" t="s">
        <v>5</v>
      </c>
      <c r="X8" s="138">
        <v>10100</v>
      </c>
      <c r="Y8" s="140">
        <f>L43+O43</f>
        <v>0</v>
      </c>
    </row>
    <row r="9" spans="1:26" s="2" customFormat="1" ht="11" customHeight="1" thickBot="1" x14ac:dyDescent="0.2">
      <c r="A9" s="92" t="s">
        <v>35</v>
      </c>
      <c r="B9" s="65">
        <v>18</v>
      </c>
      <c r="C9" s="66"/>
      <c r="D9" s="67"/>
      <c r="E9" s="66"/>
      <c r="F9" s="67"/>
      <c r="G9" s="66"/>
      <c r="H9" s="67"/>
      <c r="I9" s="68"/>
      <c r="J9" s="67"/>
      <c r="K9" s="57">
        <f t="shared" ref="K9:K42" si="0">(((D9-C9)*24)+((F9-E9)*24)+((H9-G9)*24)+((J9-I9)*24))</f>
        <v>0</v>
      </c>
      <c r="L9" s="57"/>
      <c r="M9" s="57"/>
      <c r="N9" s="105"/>
      <c r="O9" s="86"/>
      <c r="P9" s="86"/>
      <c r="Q9" s="87"/>
      <c r="R9" s="77"/>
      <c r="S9" s="78"/>
      <c r="T9" s="78"/>
      <c r="U9" s="79"/>
      <c r="V9" s="6"/>
      <c r="W9" s="137"/>
      <c r="X9" s="139"/>
      <c r="Y9" s="141"/>
    </row>
    <row r="10" spans="1:26" s="2" customFormat="1" ht="11" customHeight="1" x14ac:dyDescent="0.15">
      <c r="A10" s="92" t="s">
        <v>36</v>
      </c>
      <c r="B10" s="65">
        <v>19</v>
      </c>
      <c r="C10" s="66"/>
      <c r="D10" s="67"/>
      <c r="E10" s="66"/>
      <c r="F10" s="67"/>
      <c r="G10" s="66"/>
      <c r="H10" s="67"/>
      <c r="I10" s="68"/>
      <c r="J10" s="67"/>
      <c r="K10" s="57">
        <f t="shared" si="0"/>
        <v>0</v>
      </c>
      <c r="L10" s="57"/>
      <c r="M10" s="57"/>
      <c r="N10" s="105"/>
      <c r="O10" s="86"/>
      <c r="P10" s="86"/>
      <c r="Q10" s="87"/>
      <c r="R10" s="77"/>
      <c r="S10" s="78"/>
      <c r="T10" s="78"/>
      <c r="U10" s="79"/>
      <c r="V10" s="6"/>
      <c r="W10" s="142" t="s">
        <v>25</v>
      </c>
      <c r="X10" s="143">
        <v>10101</v>
      </c>
      <c r="Y10" s="144">
        <f>M43</f>
        <v>0</v>
      </c>
    </row>
    <row r="11" spans="1:26" s="2" customFormat="1" ht="11" customHeight="1" thickBot="1" x14ac:dyDescent="0.2">
      <c r="A11" s="92" t="s">
        <v>37</v>
      </c>
      <c r="B11" s="65">
        <v>20</v>
      </c>
      <c r="C11" s="66"/>
      <c r="D11" s="67"/>
      <c r="E11" s="66"/>
      <c r="F11" s="67"/>
      <c r="G11" s="66"/>
      <c r="H11" s="67"/>
      <c r="I11" s="68"/>
      <c r="J11" s="67"/>
      <c r="K11" s="57">
        <f t="shared" si="0"/>
        <v>0</v>
      </c>
      <c r="L11" s="57"/>
      <c r="M11" s="57"/>
      <c r="N11" s="105"/>
      <c r="O11" s="86"/>
      <c r="P11" s="86"/>
      <c r="Q11" s="87"/>
      <c r="R11" s="77"/>
      <c r="S11" s="78"/>
      <c r="T11" s="78"/>
      <c r="U11" s="79"/>
      <c r="V11" s="6"/>
      <c r="W11" s="137"/>
      <c r="X11" s="139"/>
      <c r="Y11" s="141"/>
    </row>
    <row r="12" spans="1:26" s="2" customFormat="1" ht="11" customHeight="1" x14ac:dyDescent="0.15">
      <c r="A12" s="92"/>
      <c r="B12" s="65"/>
      <c r="C12" s="66"/>
      <c r="D12" s="67"/>
      <c r="E12" s="66"/>
      <c r="F12" s="67"/>
      <c r="G12" s="66"/>
      <c r="H12" s="67"/>
      <c r="I12" s="68"/>
      <c r="J12" s="67"/>
      <c r="K12" s="57">
        <f t="shared" si="0"/>
        <v>0</v>
      </c>
      <c r="L12" s="57"/>
      <c r="M12" s="57"/>
      <c r="N12" s="105"/>
      <c r="O12" s="86"/>
      <c r="P12" s="86"/>
      <c r="Q12" s="87"/>
      <c r="R12" s="77"/>
      <c r="S12" s="78"/>
      <c r="T12" s="78"/>
      <c r="U12" s="79"/>
      <c r="V12" s="6"/>
      <c r="W12" s="145" t="s">
        <v>6</v>
      </c>
      <c r="X12" s="147">
        <v>10104</v>
      </c>
      <c r="Y12" s="144">
        <f>+P43</f>
        <v>0</v>
      </c>
    </row>
    <row r="13" spans="1:26" s="2" customFormat="1" ht="11" customHeight="1" thickBot="1" x14ac:dyDescent="0.2">
      <c r="A13" s="92"/>
      <c r="B13" s="94"/>
      <c r="C13" s="66"/>
      <c r="D13" s="67"/>
      <c r="E13" s="66"/>
      <c r="F13" s="67"/>
      <c r="G13" s="66"/>
      <c r="H13" s="67"/>
      <c r="I13" s="68"/>
      <c r="J13" s="67"/>
      <c r="K13" s="57">
        <f t="shared" si="0"/>
        <v>0</v>
      </c>
      <c r="L13" s="57"/>
      <c r="M13" s="57"/>
      <c r="N13" s="105"/>
      <c r="O13" s="86"/>
      <c r="P13" s="86"/>
      <c r="Q13" s="87"/>
      <c r="R13" s="77"/>
      <c r="S13" s="78"/>
      <c r="T13" s="78"/>
      <c r="U13" s="79"/>
      <c r="V13" s="6"/>
      <c r="W13" s="146"/>
      <c r="X13" s="148"/>
      <c r="Y13" s="141"/>
    </row>
    <row r="14" spans="1:26" s="2" customFormat="1" ht="11" customHeight="1" thickBot="1" x14ac:dyDescent="0.2">
      <c r="A14" s="92"/>
      <c r="B14" s="95"/>
      <c r="C14" s="70"/>
      <c r="D14" s="71"/>
      <c r="E14" s="70"/>
      <c r="F14" s="71"/>
      <c r="G14" s="70"/>
      <c r="H14" s="71"/>
      <c r="I14" s="72"/>
      <c r="J14" s="71"/>
      <c r="K14" s="59">
        <f t="shared" si="0"/>
        <v>0</v>
      </c>
      <c r="L14" s="59">
        <f>IF(SUM(K8:K14)&gt;40,40,SUM(K8:K14))</f>
        <v>0</v>
      </c>
      <c r="M14" s="59">
        <f>SUM(K8:K14)-L14</f>
        <v>0</v>
      </c>
      <c r="N14" s="106"/>
      <c r="O14" s="88"/>
      <c r="P14" s="88"/>
      <c r="Q14" s="89"/>
      <c r="R14" s="77"/>
      <c r="S14" s="78"/>
      <c r="T14" s="78"/>
      <c r="U14" s="79"/>
      <c r="V14" s="6"/>
      <c r="W14" s="145" t="s">
        <v>7</v>
      </c>
      <c r="X14" s="145">
        <v>10105</v>
      </c>
      <c r="Y14" s="144">
        <f>Q43</f>
        <v>0</v>
      </c>
    </row>
    <row r="15" spans="1:26" s="2" customFormat="1" ht="11" customHeight="1" thickBot="1" x14ac:dyDescent="0.2">
      <c r="A15" s="91" t="s">
        <v>34</v>
      </c>
      <c r="B15" s="96">
        <v>24</v>
      </c>
      <c r="C15" s="62"/>
      <c r="D15" s="63"/>
      <c r="E15" s="62"/>
      <c r="F15" s="63"/>
      <c r="G15" s="62"/>
      <c r="H15" s="63"/>
      <c r="I15" s="64"/>
      <c r="J15" s="63"/>
      <c r="K15" s="57">
        <f>(((D15-C15)*24)+((F15-E15)*24)+((H15-G15)*24)+((J15-I15)*24))</f>
        <v>0</v>
      </c>
      <c r="L15" s="58"/>
      <c r="M15" s="58"/>
      <c r="N15" s="109"/>
      <c r="O15" s="84"/>
      <c r="P15" s="84"/>
      <c r="Q15" s="85"/>
      <c r="R15" s="80"/>
      <c r="S15" s="78"/>
      <c r="T15" s="78"/>
      <c r="U15" s="79"/>
      <c r="V15" s="6"/>
      <c r="W15" s="149"/>
      <c r="X15" s="149"/>
      <c r="Y15" s="150"/>
    </row>
    <row r="16" spans="1:26" s="2" customFormat="1" ht="11" customHeight="1" thickTop="1" x14ac:dyDescent="0.15">
      <c r="A16" s="92" t="s">
        <v>35</v>
      </c>
      <c r="B16" s="65">
        <v>25</v>
      </c>
      <c r="C16" s="66"/>
      <c r="D16" s="67"/>
      <c r="E16" s="66"/>
      <c r="F16" s="67"/>
      <c r="G16" s="66"/>
      <c r="H16" s="67"/>
      <c r="I16" s="68"/>
      <c r="J16" s="67"/>
      <c r="K16" s="57">
        <f t="shared" si="0"/>
        <v>0</v>
      </c>
      <c r="L16" s="48"/>
      <c r="M16" s="48"/>
      <c r="N16" s="108"/>
      <c r="O16" s="86"/>
      <c r="P16" s="86"/>
      <c r="Q16" s="87"/>
      <c r="R16" s="80"/>
      <c r="S16" s="78"/>
      <c r="T16" s="78"/>
      <c r="U16" s="79"/>
      <c r="V16" s="6"/>
      <c r="W16" s="151"/>
      <c r="X16" s="151"/>
      <c r="Y16" s="152"/>
    </row>
    <row r="17" spans="1:25" s="2" customFormat="1" ht="11" customHeight="1" thickBot="1" x14ac:dyDescent="0.2">
      <c r="A17" s="92" t="s">
        <v>36</v>
      </c>
      <c r="B17" s="65">
        <v>26</v>
      </c>
      <c r="C17" s="66"/>
      <c r="D17" s="67"/>
      <c r="E17" s="66"/>
      <c r="F17" s="67"/>
      <c r="G17" s="66"/>
      <c r="H17" s="67"/>
      <c r="I17" s="68"/>
      <c r="J17" s="67"/>
      <c r="K17" s="57">
        <f t="shared" si="0"/>
        <v>0</v>
      </c>
      <c r="L17" s="57"/>
      <c r="M17" s="57"/>
      <c r="N17" s="105"/>
      <c r="O17" s="86"/>
      <c r="P17" s="86"/>
      <c r="Q17" s="87"/>
      <c r="R17" s="80"/>
      <c r="S17" s="78"/>
      <c r="T17" s="78"/>
      <c r="U17" s="79"/>
      <c r="V17" s="6"/>
      <c r="W17" s="146"/>
      <c r="X17" s="146"/>
      <c r="Y17" s="153"/>
    </row>
    <row r="18" spans="1:25" s="2" customFormat="1" ht="11" customHeight="1" x14ac:dyDescent="0.15">
      <c r="A18" s="92" t="s">
        <v>37</v>
      </c>
      <c r="B18" s="65">
        <v>27</v>
      </c>
      <c r="C18" s="66"/>
      <c r="D18" s="67"/>
      <c r="E18" s="66"/>
      <c r="F18" s="67"/>
      <c r="G18" s="66"/>
      <c r="H18" s="67"/>
      <c r="I18" s="68"/>
      <c r="J18" s="67"/>
      <c r="K18" s="57">
        <f t="shared" si="0"/>
        <v>0</v>
      </c>
      <c r="L18" s="57"/>
      <c r="M18" s="57"/>
      <c r="N18" s="105"/>
      <c r="O18" s="86"/>
      <c r="P18" s="86"/>
      <c r="Q18" s="87"/>
      <c r="R18" s="80"/>
      <c r="S18" s="78"/>
      <c r="T18" s="78"/>
      <c r="U18" s="79"/>
      <c r="V18" s="6"/>
      <c r="W18" s="145"/>
      <c r="X18" s="145"/>
      <c r="Y18" s="154"/>
    </row>
    <row r="19" spans="1:25" s="2" customFormat="1" ht="11" customHeight="1" thickBot="1" x14ac:dyDescent="0.2">
      <c r="A19" s="92"/>
      <c r="B19" s="65"/>
      <c r="C19" s="66"/>
      <c r="D19" s="67"/>
      <c r="E19" s="66"/>
      <c r="F19" s="67"/>
      <c r="G19" s="66"/>
      <c r="H19" s="67"/>
      <c r="I19" s="68"/>
      <c r="J19" s="67"/>
      <c r="K19" s="57">
        <f t="shared" si="0"/>
        <v>0</v>
      </c>
      <c r="L19" s="57"/>
      <c r="M19" s="57"/>
      <c r="N19" s="105"/>
      <c r="O19" s="86"/>
      <c r="P19" s="86"/>
      <c r="Q19" s="87"/>
      <c r="R19" s="80"/>
      <c r="S19" s="78"/>
      <c r="T19" s="78"/>
      <c r="U19" s="79"/>
      <c r="V19" s="6"/>
      <c r="W19" s="146"/>
      <c r="X19" s="146"/>
      <c r="Y19" s="155"/>
    </row>
    <row r="20" spans="1:25" s="2" customFormat="1" ht="11" customHeight="1" x14ac:dyDescent="0.15">
      <c r="A20" s="92"/>
      <c r="B20" s="65"/>
      <c r="C20" s="66"/>
      <c r="D20" s="67"/>
      <c r="E20" s="66"/>
      <c r="F20" s="67"/>
      <c r="G20" s="66"/>
      <c r="H20" s="67"/>
      <c r="I20" s="68"/>
      <c r="J20" s="67"/>
      <c r="K20" s="57">
        <f t="shared" si="0"/>
        <v>0</v>
      </c>
      <c r="L20" s="57"/>
      <c r="M20" s="57"/>
      <c r="N20" s="105"/>
      <c r="O20" s="86"/>
      <c r="P20" s="86"/>
      <c r="Q20" s="87"/>
      <c r="R20" s="80"/>
      <c r="S20" s="78"/>
      <c r="T20" s="78"/>
      <c r="U20" s="79"/>
      <c r="V20" s="6"/>
      <c r="W20" s="145"/>
      <c r="X20" s="145"/>
      <c r="Y20" s="154"/>
    </row>
    <row r="21" spans="1:25" s="2" customFormat="1" ht="11" customHeight="1" thickBot="1" x14ac:dyDescent="0.2">
      <c r="A21" s="92"/>
      <c r="B21" s="69"/>
      <c r="C21" s="70"/>
      <c r="D21" s="71"/>
      <c r="E21" s="70"/>
      <c r="F21" s="71"/>
      <c r="G21" s="70"/>
      <c r="H21" s="71"/>
      <c r="I21" s="72"/>
      <c r="J21" s="71"/>
      <c r="K21" s="59">
        <f t="shared" si="0"/>
        <v>0</v>
      </c>
      <c r="L21" s="59">
        <f>IF(SUM(K15:K21)&gt;40,40,SUM(K15:K21))</f>
        <v>0</v>
      </c>
      <c r="M21" s="59">
        <f>SUM(K15:K21)-L21</f>
        <v>0</v>
      </c>
      <c r="N21" s="106"/>
      <c r="O21" s="88"/>
      <c r="P21" s="88"/>
      <c r="Q21" s="89"/>
      <c r="R21" s="80"/>
      <c r="S21" s="78"/>
      <c r="T21" s="78"/>
      <c r="U21" s="79"/>
      <c r="V21" s="6"/>
      <c r="W21" s="146"/>
      <c r="X21" s="146"/>
      <c r="Y21" s="155"/>
    </row>
    <row r="22" spans="1:25" s="2" customFormat="1" ht="11" customHeight="1" x14ac:dyDescent="0.15">
      <c r="A22" s="91" t="s">
        <v>34</v>
      </c>
      <c r="B22" s="61">
        <v>31</v>
      </c>
      <c r="C22" s="62"/>
      <c r="D22" s="63"/>
      <c r="E22" s="62"/>
      <c r="F22" s="63"/>
      <c r="G22" s="62"/>
      <c r="H22" s="63"/>
      <c r="I22" s="64"/>
      <c r="J22" s="63"/>
      <c r="K22" s="57">
        <f>(((D22-C22)*24)+((F22-E22)*24)+((H22-G22)*24)+((J22-I22)*24))</f>
        <v>0</v>
      </c>
      <c r="L22" s="58"/>
      <c r="M22" s="58"/>
      <c r="N22" s="109"/>
      <c r="O22" s="84"/>
      <c r="P22" s="84"/>
      <c r="Q22" s="85"/>
      <c r="R22" s="77"/>
      <c r="S22" s="78"/>
      <c r="T22" s="78"/>
      <c r="U22" s="79"/>
      <c r="V22" s="6"/>
      <c r="W22" s="142"/>
      <c r="X22" s="156"/>
      <c r="Y22" s="158"/>
    </row>
    <row r="23" spans="1:25" s="2" customFormat="1" ht="11" customHeight="1" thickBot="1" x14ac:dyDescent="0.2">
      <c r="A23" s="92" t="s">
        <v>35</v>
      </c>
      <c r="B23" s="65">
        <v>1</v>
      </c>
      <c r="C23" s="66"/>
      <c r="D23" s="67"/>
      <c r="E23" s="66"/>
      <c r="F23" s="67"/>
      <c r="G23" s="66"/>
      <c r="H23" s="67"/>
      <c r="I23" s="68"/>
      <c r="J23" s="67"/>
      <c r="K23" s="57">
        <f t="shared" si="0"/>
        <v>0</v>
      </c>
      <c r="L23" s="57"/>
      <c r="M23" s="57"/>
      <c r="N23" s="105"/>
      <c r="O23" s="86"/>
      <c r="P23" s="86"/>
      <c r="Q23" s="87"/>
      <c r="R23" s="77"/>
      <c r="S23" s="78"/>
      <c r="T23" s="78"/>
      <c r="U23" s="79"/>
      <c r="V23" s="6"/>
      <c r="W23" s="137"/>
      <c r="X23" s="157"/>
      <c r="Y23" s="159"/>
    </row>
    <row r="24" spans="1:25" s="2" customFormat="1" ht="11" customHeight="1" x14ac:dyDescent="0.15">
      <c r="A24" s="92" t="s">
        <v>36</v>
      </c>
      <c r="B24" s="65">
        <v>2</v>
      </c>
      <c r="C24" s="66"/>
      <c r="D24" s="67"/>
      <c r="E24" s="66"/>
      <c r="F24" s="67"/>
      <c r="G24" s="66"/>
      <c r="H24" s="67"/>
      <c r="I24" s="68"/>
      <c r="J24" s="67"/>
      <c r="K24" s="57">
        <f t="shared" si="0"/>
        <v>0</v>
      </c>
      <c r="L24" s="48"/>
      <c r="M24" s="48"/>
      <c r="N24" s="108"/>
      <c r="O24" s="86"/>
      <c r="P24" s="86"/>
      <c r="Q24" s="87"/>
      <c r="R24" s="77"/>
      <c r="S24" s="78"/>
      <c r="T24" s="78"/>
      <c r="U24" s="79"/>
      <c r="V24" s="1"/>
      <c r="W24" s="160"/>
      <c r="X24" s="160"/>
      <c r="Y24" s="160"/>
    </row>
    <row r="25" spans="1:25" s="2" customFormat="1" ht="11" customHeight="1" thickBot="1" x14ac:dyDescent="0.2">
      <c r="A25" s="92" t="s">
        <v>37</v>
      </c>
      <c r="B25" s="65">
        <v>3</v>
      </c>
      <c r="C25" s="66"/>
      <c r="D25" s="67"/>
      <c r="E25" s="66"/>
      <c r="F25" s="67"/>
      <c r="G25" s="66"/>
      <c r="H25" s="67"/>
      <c r="I25" s="68"/>
      <c r="J25" s="67"/>
      <c r="K25" s="57">
        <f t="shared" si="0"/>
        <v>0</v>
      </c>
      <c r="L25" s="57"/>
      <c r="M25" s="57"/>
      <c r="N25" s="105"/>
      <c r="O25" s="86"/>
      <c r="P25" s="86"/>
      <c r="Q25" s="87"/>
      <c r="R25" s="77"/>
      <c r="S25" s="78"/>
      <c r="T25" s="78"/>
      <c r="U25" s="79"/>
      <c r="V25" s="1"/>
      <c r="W25" s="161"/>
      <c r="X25" s="161"/>
      <c r="Y25" s="161"/>
    </row>
    <row r="26" spans="1:25" s="2" customFormat="1" ht="11" customHeight="1" x14ac:dyDescent="0.15">
      <c r="A26" s="92"/>
      <c r="B26" s="65"/>
      <c r="C26" s="66"/>
      <c r="D26" s="67"/>
      <c r="E26" s="66"/>
      <c r="F26" s="67"/>
      <c r="G26" s="66"/>
      <c r="H26" s="67"/>
      <c r="I26" s="68"/>
      <c r="J26" s="67"/>
      <c r="K26" s="57">
        <f t="shared" si="0"/>
        <v>0</v>
      </c>
      <c r="L26" s="57"/>
      <c r="M26" s="57"/>
      <c r="N26" s="105"/>
      <c r="O26" s="86"/>
      <c r="P26" s="86"/>
      <c r="Q26" s="87"/>
      <c r="R26" s="77"/>
      <c r="S26" s="78"/>
      <c r="T26" s="78"/>
      <c r="U26" s="79"/>
      <c r="V26" s="1"/>
      <c r="W26" s="156"/>
      <c r="X26" s="156"/>
      <c r="Y26" s="162"/>
    </row>
    <row r="27" spans="1:25" s="2" customFormat="1" ht="11" customHeight="1" thickBot="1" x14ac:dyDescent="0.2">
      <c r="A27" s="92"/>
      <c r="B27" s="65"/>
      <c r="C27" s="66"/>
      <c r="D27" s="67"/>
      <c r="E27" s="66"/>
      <c r="F27" s="67"/>
      <c r="G27" s="66"/>
      <c r="H27" s="67"/>
      <c r="I27" s="68"/>
      <c r="J27" s="67"/>
      <c r="K27" s="57">
        <f t="shared" si="0"/>
        <v>0</v>
      </c>
      <c r="L27" s="57"/>
      <c r="M27" s="57"/>
      <c r="N27" s="105"/>
      <c r="O27" s="86"/>
      <c r="P27" s="86"/>
      <c r="Q27" s="87"/>
      <c r="R27" s="77"/>
      <c r="S27" s="78"/>
      <c r="T27" s="78"/>
      <c r="U27" s="79"/>
      <c r="V27" s="1"/>
      <c r="W27" s="157"/>
      <c r="X27" s="157"/>
      <c r="Y27" s="163"/>
    </row>
    <row r="28" spans="1:25" s="2" customFormat="1" ht="11" customHeight="1" thickBot="1" x14ac:dyDescent="0.2">
      <c r="A28" s="92"/>
      <c r="B28" s="69"/>
      <c r="C28" s="70"/>
      <c r="D28" s="71"/>
      <c r="E28" s="70"/>
      <c r="F28" s="71"/>
      <c r="G28" s="70"/>
      <c r="H28" s="71"/>
      <c r="I28" s="72"/>
      <c r="J28" s="71"/>
      <c r="K28" s="59">
        <f t="shared" si="0"/>
        <v>0</v>
      </c>
      <c r="L28" s="59">
        <f>IF(SUM(K22:K28)&gt;40,40,SUM(K22:K28))</f>
        <v>0</v>
      </c>
      <c r="M28" s="59">
        <f>SUM(K22:K28)-L28</f>
        <v>0</v>
      </c>
      <c r="N28" s="106"/>
      <c r="O28" s="88"/>
      <c r="P28" s="88"/>
      <c r="Q28" s="89"/>
      <c r="R28" s="77"/>
      <c r="S28" s="78"/>
      <c r="T28" s="78"/>
      <c r="U28" s="79"/>
      <c r="V28" s="1"/>
      <c r="W28" s="156"/>
      <c r="X28" s="156"/>
      <c r="Y28" s="162"/>
    </row>
    <row r="29" spans="1:25" s="2" customFormat="1" ht="11" customHeight="1" thickBot="1" x14ac:dyDescent="0.2">
      <c r="A29" s="91" t="s">
        <v>34</v>
      </c>
      <c r="B29" s="61">
        <v>7</v>
      </c>
      <c r="C29" s="100"/>
      <c r="D29" s="63"/>
      <c r="E29" s="62"/>
      <c r="F29" s="63"/>
      <c r="G29" s="62"/>
      <c r="H29" s="63"/>
      <c r="I29" s="64"/>
      <c r="J29" s="63"/>
      <c r="K29" s="57">
        <f>(((D29-C29)*24)+((F29-E29)*24)+((H29-G29)*24)+((J29-I29)*24))</f>
        <v>0</v>
      </c>
      <c r="L29" s="58"/>
      <c r="M29" s="58"/>
      <c r="N29" s="109"/>
      <c r="O29" s="84"/>
      <c r="P29" s="84"/>
      <c r="Q29" s="85"/>
      <c r="R29" s="77"/>
      <c r="S29" s="78"/>
      <c r="T29" s="78"/>
      <c r="U29" s="79"/>
      <c r="V29" s="1"/>
      <c r="W29" s="157"/>
      <c r="X29" s="157"/>
      <c r="Y29" s="163"/>
    </row>
    <row r="30" spans="1:25" s="2" customFormat="1" ht="11" customHeight="1" x14ac:dyDescent="0.15">
      <c r="A30" s="92" t="s">
        <v>35</v>
      </c>
      <c r="B30" s="65">
        <v>8</v>
      </c>
      <c r="C30" s="101"/>
      <c r="D30" s="67"/>
      <c r="E30" s="66"/>
      <c r="F30" s="67"/>
      <c r="G30" s="66"/>
      <c r="H30" s="67"/>
      <c r="I30" s="68"/>
      <c r="J30" s="67"/>
      <c r="K30" s="57">
        <f t="shared" si="0"/>
        <v>0</v>
      </c>
      <c r="L30" s="57"/>
      <c r="M30" s="57"/>
      <c r="N30" s="105"/>
      <c r="O30" s="86"/>
      <c r="P30" s="86"/>
      <c r="Q30" s="87"/>
      <c r="R30" s="77"/>
      <c r="S30" s="78"/>
      <c r="T30" s="78"/>
      <c r="U30" s="79"/>
      <c r="V30" s="1"/>
      <c r="W30" s="156"/>
      <c r="X30" s="156"/>
      <c r="Y30" s="162"/>
    </row>
    <row r="31" spans="1:25" s="2" customFormat="1" ht="11" customHeight="1" thickBot="1" x14ac:dyDescent="0.2">
      <c r="A31" s="92" t="s">
        <v>36</v>
      </c>
      <c r="B31" s="65">
        <v>9</v>
      </c>
      <c r="C31" s="66"/>
      <c r="D31" s="67"/>
      <c r="E31" s="66"/>
      <c r="F31" s="67"/>
      <c r="G31" s="66"/>
      <c r="H31" s="67"/>
      <c r="I31" s="68"/>
      <c r="J31" s="67"/>
      <c r="K31" s="57">
        <f t="shared" si="0"/>
        <v>0</v>
      </c>
      <c r="L31" s="48"/>
      <c r="M31" s="48"/>
      <c r="N31" s="108"/>
      <c r="O31" s="86"/>
      <c r="P31" s="86"/>
      <c r="Q31" s="87"/>
      <c r="R31" s="77"/>
      <c r="S31" s="78"/>
      <c r="T31" s="78"/>
      <c r="U31" s="79"/>
      <c r="V31" s="1"/>
      <c r="W31" s="157"/>
      <c r="X31" s="157"/>
      <c r="Y31" s="163"/>
    </row>
    <row r="32" spans="1:25" s="2" customFormat="1" ht="11" customHeight="1" x14ac:dyDescent="0.15">
      <c r="A32" s="92" t="s">
        <v>37</v>
      </c>
      <c r="B32" s="65">
        <v>10</v>
      </c>
      <c r="C32" s="66"/>
      <c r="D32" s="67"/>
      <c r="E32" s="66"/>
      <c r="F32" s="67"/>
      <c r="G32" s="66"/>
      <c r="H32" s="67"/>
      <c r="I32" s="68"/>
      <c r="J32" s="67"/>
      <c r="K32" s="57">
        <f t="shared" si="0"/>
        <v>0</v>
      </c>
      <c r="L32" s="57"/>
      <c r="M32" s="57"/>
      <c r="N32" s="105"/>
      <c r="O32" s="86"/>
      <c r="P32" s="86"/>
      <c r="Q32" s="87"/>
      <c r="R32" s="77"/>
      <c r="S32" s="78"/>
      <c r="T32" s="78"/>
      <c r="U32" s="79"/>
      <c r="V32" s="1"/>
      <c r="W32" s="156"/>
      <c r="X32" s="156"/>
      <c r="Y32" s="162"/>
    </row>
    <row r="33" spans="1:25" s="2" customFormat="1" ht="11" customHeight="1" thickBot="1" x14ac:dyDescent="0.2">
      <c r="A33" s="92"/>
      <c r="B33" s="65"/>
      <c r="C33" s="66"/>
      <c r="D33" s="67"/>
      <c r="E33" s="66"/>
      <c r="F33" s="67"/>
      <c r="G33" s="66"/>
      <c r="H33" s="67"/>
      <c r="I33" s="68"/>
      <c r="J33" s="67"/>
      <c r="K33" s="57">
        <f t="shared" si="0"/>
        <v>0</v>
      </c>
      <c r="L33" s="57"/>
      <c r="M33" s="57"/>
      <c r="N33" s="105"/>
      <c r="O33" s="86"/>
      <c r="P33" s="86"/>
      <c r="Q33" s="87"/>
      <c r="R33" s="77"/>
      <c r="S33" s="78"/>
      <c r="T33" s="78"/>
      <c r="U33" s="79"/>
      <c r="V33" s="1"/>
      <c r="W33" s="157"/>
      <c r="X33" s="157"/>
      <c r="Y33" s="163"/>
    </row>
    <row r="34" spans="1:25" s="2" customFormat="1" ht="11" customHeight="1" x14ac:dyDescent="0.15">
      <c r="A34" s="92"/>
      <c r="B34" s="65"/>
      <c r="C34" s="66"/>
      <c r="D34" s="67"/>
      <c r="E34" s="66"/>
      <c r="F34" s="67"/>
      <c r="G34" s="66"/>
      <c r="H34" s="67"/>
      <c r="I34" s="68"/>
      <c r="J34" s="67"/>
      <c r="K34" s="57">
        <f t="shared" si="0"/>
        <v>0</v>
      </c>
      <c r="L34" s="57"/>
      <c r="M34" s="57"/>
      <c r="N34" s="105"/>
      <c r="O34" s="86"/>
      <c r="P34" s="86"/>
      <c r="Q34" s="87"/>
      <c r="R34" s="77"/>
      <c r="S34" s="78"/>
      <c r="T34" s="78"/>
      <c r="U34" s="79"/>
      <c r="V34" s="1"/>
      <c r="W34" s="156"/>
      <c r="X34" s="156"/>
      <c r="Y34" s="162"/>
    </row>
    <row r="35" spans="1:25" s="2" customFormat="1" ht="11" customHeight="1" thickBot="1" x14ac:dyDescent="0.2">
      <c r="A35" s="92"/>
      <c r="B35" s="69"/>
      <c r="C35" s="70"/>
      <c r="D35" s="71"/>
      <c r="E35" s="70"/>
      <c r="F35" s="71"/>
      <c r="G35" s="70"/>
      <c r="H35" s="71"/>
      <c r="I35" s="72"/>
      <c r="J35" s="71"/>
      <c r="K35" s="59">
        <f t="shared" si="0"/>
        <v>0</v>
      </c>
      <c r="L35" s="59">
        <f>IF(SUM(K29:K35)&gt;40,40,SUM(K29:K35))</f>
        <v>0</v>
      </c>
      <c r="M35" s="59">
        <f>SUM(K29:K35)-L35</f>
        <v>0</v>
      </c>
      <c r="N35" s="106"/>
      <c r="O35" s="88"/>
      <c r="P35" s="88"/>
      <c r="Q35" s="89"/>
      <c r="R35" s="77"/>
      <c r="S35" s="78"/>
      <c r="T35" s="78"/>
      <c r="U35" s="79"/>
      <c r="V35" s="1"/>
      <c r="W35" s="157"/>
      <c r="X35" s="157"/>
      <c r="Y35" s="163"/>
    </row>
    <row r="36" spans="1:25" s="2" customFormat="1" ht="11" customHeight="1" x14ac:dyDescent="0.15">
      <c r="A36" s="91" t="s">
        <v>34</v>
      </c>
      <c r="B36" s="61">
        <v>14</v>
      </c>
      <c r="C36" s="62"/>
      <c r="D36" s="63"/>
      <c r="E36" s="62"/>
      <c r="F36" s="63"/>
      <c r="G36" s="62"/>
      <c r="H36" s="63"/>
      <c r="I36" s="64"/>
      <c r="J36" s="63"/>
      <c r="K36" s="57">
        <f>(((D36-C36)*24)+((F36-E36)*24)+((H36-G36)*24)+((J36-I36)*24))</f>
        <v>0</v>
      </c>
      <c r="L36" s="58"/>
      <c r="M36" s="58"/>
      <c r="N36" s="109"/>
      <c r="O36" s="84"/>
      <c r="P36" s="84"/>
      <c r="Q36" s="85"/>
      <c r="R36" s="77"/>
      <c r="S36" s="78"/>
      <c r="T36" s="78"/>
      <c r="U36" s="79"/>
      <c r="V36" s="1"/>
      <c r="W36" s="156"/>
      <c r="X36" s="156"/>
      <c r="Y36" s="164"/>
    </row>
    <row r="37" spans="1:25" s="2" customFormat="1" ht="11" customHeight="1" thickBot="1" x14ac:dyDescent="0.2">
      <c r="A37" s="92" t="s">
        <v>35</v>
      </c>
      <c r="B37" s="65">
        <v>15</v>
      </c>
      <c r="C37" s="66"/>
      <c r="D37" s="67"/>
      <c r="E37" s="66"/>
      <c r="F37" s="67"/>
      <c r="G37" s="66"/>
      <c r="H37" s="67"/>
      <c r="I37" s="68"/>
      <c r="J37" s="67"/>
      <c r="K37" s="57">
        <f t="shared" si="0"/>
        <v>0</v>
      </c>
      <c r="L37" s="57"/>
      <c r="M37" s="57"/>
      <c r="N37" s="105"/>
      <c r="O37" s="86"/>
      <c r="P37" s="86"/>
      <c r="Q37" s="87"/>
      <c r="R37" s="77"/>
      <c r="S37" s="78"/>
      <c r="T37" s="78"/>
      <c r="U37" s="79"/>
      <c r="V37" s="1"/>
      <c r="W37" s="157"/>
      <c r="X37" s="157"/>
      <c r="Y37" s="165"/>
    </row>
    <row r="38" spans="1:25" s="2" customFormat="1" ht="11" customHeight="1" x14ac:dyDescent="0.15">
      <c r="A38" s="92" t="s">
        <v>36</v>
      </c>
      <c r="B38" s="65">
        <v>16</v>
      </c>
      <c r="C38" s="66"/>
      <c r="D38" s="67"/>
      <c r="E38" s="66"/>
      <c r="F38" s="67"/>
      <c r="G38" s="66"/>
      <c r="H38" s="67"/>
      <c r="I38" s="68"/>
      <c r="J38" s="67"/>
      <c r="K38" s="57">
        <f t="shared" si="0"/>
        <v>0</v>
      </c>
      <c r="L38" s="48"/>
      <c r="M38" s="48"/>
      <c r="N38" s="108"/>
      <c r="O38" s="86"/>
      <c r="P38" s="86"/>
      <c r="Q38" s="87"/>
      <c r="R38" s="77"/>
      <c r="S38" s="78"/>
      <c r="T38" s="78"/>
      <c r="U38" s="79"/>
      <c r="V38" s="1"/>
      <c r="W38" s="156"/>
      <c r="X38" s="156"/>
      <c r="Y38" s="162"/>
    </row>
    <row r="39" spans="1:25" s="2" customFormat="1" ht="11" customHeight="1" thickBot="1" x14ac:dyDescent="0.2">
      <c r="A39" s="92" t="s">
        <v>37</v>
      </c>
      <c r="B39" s="65">
        <v>17</v>
      </c>
      <c r="C39" s="66"/>
      <c r="D39" s="67"/>
      <c r="E39" s="66"/>
      <c r="F39" s="67"/>
      <c r="G39" s="66"/>
      <c r="H39" s="67"/>
      <c r="I39" s="68"/>
      <c r="J39" s="67"/>
      <c r="K39" s="57">
        <f t="shared" si="0"/>
        <v>0</v>
      </c>
      <c r="L39" s="57"/>
      <c r="M39" s="57"/>
      <c r="N39" s="105"/>
      <c r="O39" s="86"/>
      <c r="P39" s="86"/>
      <c r="Q39" s="87"/>
      <c r="R39" s="77"/>
      <c r="S39" s="78"/>
      <c r="T39" s="78"/>
      <c r="U39" s="79"/>
      <c r="V39" s="1"/>
      <c r="W39" s="166"/>
      <c r="X39" s="166"/>
      <c r="Y39" s="167"/>
    </row>
    <row r="40" spans="1:25" s="2" customFormat="1" ht="11" customHeight="1" thickTop="1" x14ac:dyDescent="0.15">
      <c r="A40" s="92"/>
      <c r="B40" s="65"/>
      <c r="C40" s="66"/>
      <c r="D40" s="67"/>
      <c r="E40" s="66"/>
      <c r="F40" s="67"/>
      <c r="G40" s="66"/>
      <c r="H40" s="67"/>
      <c r="I40" s="68"/>
      <c r="J40" s="67"/>
      <c r="K40" s="57">
        <f t="shared" si="0"/>
        <v>0</v>
      </c>
      <c r="L40" s="57"/>
      <c r="M40" s="57"/>
      <c r="N40" s="105"/>
      <c r="O40" s="86"/>
      <c r="P40" s="86"/>
      <c r="Q40" s="87"/>
      <c r="R40" s="77"/>
      <c r="S40" s="78"/>
      <c r="T40" s="78"/>
      <c r="U40" s="79"/>
      <c r="V40" s="1"/>
      <c r="W40" s="168" t="s">
        <v>9</v>
      </c>
      <c r="X40" s="170"/>
      <c r="Y40" s="172">
        <f>SUM(Y16:Y39)</f>
        <v>0</v>
      </c>
    </row>
    <row r="41" spans="1:25" s="2" customFormat="1" ht="11" customHeight="1" thickBot="1" x14ac:dyDescent="0.2">
      <c r="A41" s="92"/>
      <c r="B41" s="65"/>
      <c r="C41" s="66"/>
      <c r="D41" s="67"/>
      <c r="E41" s="66"/>
      <c r="F41" s="67"/>
      <c r="G41" s="66"/>
      <c r="H41" s="67"/>
      <c r="I41" s="68"/>
      <c r="J41" s="67"/>
      <c r="K41" s="57">
        <f t="shared" si="0"/>
        <v>0</v>
      </c>
      <c r="L41" s="57"/>
      <c r="M41" s="57"/>
      <c r="N41" s="105"/>
      <c r="O41" s="86"/>
      <c r="P41" s="86"/>
      <c r="Q41" s="87"/>
      <c r="R41" s="77"/>
      <c r="S41" s="78"/>
      <c r="T41" s="78"/>
      <c r="U41" s="79"/>
      <c r="V41" s="1"/>
      <c r="W41" s="169"/>
      <c r="X41" s="171"/>
      <c r="Y41" s="155"/>
    </row>
    <row r="42" spans="1:25" s="2" customFormat="1" ht="11" customHeight="1" thickBot="1" x14ac:dyDescent="0.2">
      <c r="A42" s="93"/>
      <c r="B42" s="73"/>
      <c r="C42" s="70"/>
      <c r="D42" s="71"/>
      <c r="E42" s="70"/>
      <c r="F42" s="71"/>
      <c r="G42" s="70"/>
      <c r="H42" s="71"/>
      <c r="I42" s="72"/>
      <c r="J42" s="71"/>
      <c r="K42" s="47">
        <f t="shared" si="0"/>
        <v>0</v>
      </c>
      <c r="L42" s="47">
        <f>IF(SUM(K36:K42)&gt;40,40,SUM(K36:K42))</f>
        <v>0</v>
      </c>
      <c r="M42" s="47">
        <f>SUM(K36:K42)-L42</f>
        <v>0</v>
      </c>
      <c r="N42" s="110"/>
      <c r="O42" s="88"/>
      <c r="P42" s="88"/>
      <c r="Q42" s="89"/>
      <c r="R42" s="81"/>
      <c r="S42" s="82"/>
      <c r="T42" s="82"/>
      <c r="U42" s="83"/>
      <c r="V42" s="1"/>
    </row>
    <row r="43" spans="1:25" s="2" customFormat="1" ht="11" customHeight="1" x14ac:dyDescent="0.15">
      <c r="K43" s="21">
        <f>SUM(K8:K42)</f>
        <v>0</v>
      </c>
      <c r="L43" s="21">
        <f>SUM(L8:L42)</f>
        <v>0</v>
      </c>
      <c r="M43" s="21">
        <f>SUM(M8:M42)</f>
        <v>0</v>
      </c>
      <c r="N43" s="103"/>
      <c r="O43" s="40">
        <f t="shared" ref="O43:U43" si="1">SUM(O8:O42)</f>
        <v>0</v>
      </c>
      <c r="P43" s="40">
        <f t="shared" si="1"/>
        <v>0</v>
      </c>
      <c r="Q43" s="40">
        <f t="shared" si="1"/>
        <v>0</v>
      </c>
      <c r="R43" s="13">
        <f t="shared" si="1"/>
        <v>0</v>
      </c>
      <c r="S43" s="10">
        <f t="shared" si="1"/>
        <v>0</v>
      </c>
      <c r="T43" s="10">
        <f t="shared" si="1"/>
        <v>0</v>
      </c>
      <c r="U43" s="46">
        <f t="shared" si="1"/>
        <v>0</v>
      </c>
      <c r="V43" s="1"/>
      <c r="W43" s="173" t="s">
        <v>18</v>
      </c>
      <c r="X43" s="174"/>
      <c r="Y43" s="175"/>
    </row>
    <row r="44" spans="1:25" s="2" customFormat="1" ht="3" customHeight="1" x14ac:dyDescent="0.15">
      <c r="K44" s="55"/>
      <c r="L44" s="56"/>
      <c r="M44" s="8"/>
      <c r="N44" s="8"/>
      <c r="O44" s="8"/>
      <c r="P44" s="8"/>
      <c r="Q44" s="8"/>
      <c r="R44" s="14"/>
      <c r="S44" s="9"/>
      <c r="T44" s="9"/>
      <c r="U44" s="26"/>
      <c r="V44" s="1"/>
      <c r="W44" s="176"/>
      <c r="X44" s="177"/>
      <c r="Y44" s="178"/>
    </row>
    <row r="45" spans="1:25" s="2" customFormat="1" ht="11" customHeight="1" x14ac:dyDescent="0.15">
      <c r="A45" s="1"/>
      <c r="B45" s="1"/>
      <c r="C45" s="1"/>
      <c r="D45" s="1"/>
      <c r="E45" s="1"/>
      <c r="F45" s="1"/>
      <c r="G45" s="1"/>
      <c r="K45" s="18"/>
      <c r="L45" s="12"/>
      <c r="M45" s="12"/>
      <c r="N45" s="12"/>
      <c r="O45" s="12"/>
      <c r="P45" s="182" t="s">
        <v>21</v>
      </c>
      <c r="Q45" s="183"/>
      <c r="R45" s="90">
        <v>0.5</v>
      </c>
      <c r="S45" s="16"/>
      <c r="T45" s="17"/>
      <c r="U45" s="27"/>
      <c r="V45" s="1"/>
      <c r="W45" s="176"/>
      <c r="X45" s="177"/>
      <c r="Y45" s="178"/>
    </row>
    <row r="46" spans="1:25" s="1" customFormat="1" ht="3" customHeight="1" x14ac:dyDescent="0.15">
      <c r="K46" s="49"/>
      <c r="L46" s="50"/>
      <c r="M46" s="50"/>
      <c r="N46" s="50"/>
      <c r="O46" s="50"/>
      <c r="P46" s="51"/>
      <c r="Q46" s="52"/>
      <c r="R46" s="25"/>
      <c r="S46" s="11"/>
      <c r="T46" s="7"/>
      <c r="U46" s="28"/>
      <c r="W46" s="176"/>
      <c r="X46" s="177"/>
      <c r="Y46" s="178"/>
    </row>
    <row r="47" spans="1:25" s="2" customFormat="1" ht="11" customHeight="1" thickBot="1" x14ac:dyDescent="0.2">
      <c r="B47" s="184" t="s">
        <v>26</v>
      </c>
      <c r="C47" s="184"/>
      <c r="D47" s="45"/>
      <c r="E47" s="45"/>
      <c r="F47" s="45"/>
      <c r="G47" s="45"/>
      <c r="H47" s="45"/>
      <c r="I47" s="45"/>
      <c r="K47" s="38"/>
      <c r="L47" s="24"/>
      <c r="M47" s="24"/>
      <c r="N47" s="24"/>
      <c r="O47" s="24"/>
      <c r="P47" s="185" t="s">
        <v>4</v>
      </c>
      <c r="Q47" s="186"/>
      <c r="R47" s="41">
        <f>+R43*R45</f>
        <v>0</v>
      </c>
      <c r="S47" s="29"/>
      <c r="T47" s="30"/>
      <c r="U47" s="31"/>
      <c r="V47" s="1"/>
      <c r="W47" s="179"/>
      <c r="X47" s="180"/>
      <c r="Y47" s="181"/>
    </row>
    <row r="48" spans="1:25" s="2" customFormat="1" ht="11" x14ac:dyDescent="0.15">
      <c r="C48" s="19"/>
      <c r="D48" s="19"/>
      <c r="E48" s="19"/>
      <c r="F48" s="19"/>
      <c r="G48" s="19"/>
      <c r="H48" s="19"/>
      <c r="I48" s="19"/>
      <c r="J48" s="19"/>
    </row>
  </sheetData>
  <sheetProtection password="E5A6" sheet="1"/>
  <protectedRanges>
    <protectedRange sqref="E4" name="Range7"/>
    <protectedRange sqref="B8:J42" name="Range1"/>
    <protectedRange sqref="O8:U42" name="Range2"/>
    <protectedRange sqref="B4" name="Range3"/>
    <protectedRange sqref="R2:U2 R5:U5" name="Range4"/>
    <protectedRange sqref="X2" name="Range5"/>
    <protectedRange sqref="Y5" name="Range6"/>
    <protectedRange sqref="R3:U4" name="Range4_1"/>
  </protectedRanges>
  <dataConsolidate/>
  <mergeCells count="74">
    <mergeCell ref="W40:W41"/>
    <mergeCell ref="X40:X41"/>
    <mergeCell ref="Y40:Y41"/>
    <mergeCell ref="W43:Y47"/>
    <mergeCell ref="P45:Q45"/>
    <mergeCell ref="B47:C47"/>
    <mergeCell ref="P47:Q47"/>
    <mergeCell ref="W36:W37"/>
    <mergeCell ref="X36:X37"/>
    <mergeCell ref="Y36:Y37"/>
    <mergeCell ref="W38:W39"/>
    <mergeCell ref="X38:X39"/>
    <mergeCell ref="Y38:Y39"/>
    <mergeCell ref="W32:W33"/>
    <mergeCell ref="X32:X33"/>
    <mergeCell ref="Y32:Y33"/>
    <mergeCell ref="W34:W35"/>
    <mergeCell ref="X34:X35"/>
    <mergeCell ref="Y34:Y35"/>
    <mergeCell ref="W28:W29"/>
    <mergeCell ref="X28:X29"/>
    <mergeCell ref="Y28:Y29"/>
    <mergeCell ref="W30:W31"/>
    <mergeCell ref="X30:X31"/>
    <mergeCell ref="Y30:Y31"/>
    <mergeCell ref="W24:W25"/>
    <mergeCell ref="X24:X25"/>
    <mergeCell ref="Y24:Y25"/>
    <mergeCell ref="W26:W27"/>
    <mergeCell ref="X26:X27"/>
    <mergeCell ref="Y26:Y27"/>
    <mergeCell ref="W20:W21"/>
    <mergeCell ref="X20:X21"/>
    <mergeCell ref="Y20:Y21"/>
    <mergeCell ref="W22:W23"/>
    <mergeCell ref="X22:X23"/>
    <mergeCell ref="Y22:Y23"/>
    <mergeCell ref="W16:W17"/>
    <mergeCell ref="X16:X17"/>
    <mergeCell ref="Y16:Y17"/>
    <mergeCell ref="W18:W19"/>
    <mergeCell ref="X18:X19"/>
    <mergeCell ref="Y18:Y19"/>
    <mergeCell ref="W12:W13"/>
    <mergeCell ref="X12:X13"/>
    <mergeCell ref="Y12:Y13"/>
    <mergeCell ref="W14:W15"/>
    <mergeCell ref="X14:X15"/>
    <mergeCell ref="Y14:Y15"/>
    <mergeCell ref="W7:Y7"/>
    <mergeCell ref="W8:W9"/>
    <mergeCell ref="X8:X9"/>
    <mergeCell ref="Y8:Y9"/>
    <mergeCell ref="W10:W11"/>
    <mergeCell ref="X10:X11"/>
    <mergeCell ref="Y10:Y11"/>
    <mergeCell ref="B4:F5"/>
    <mergeCell ref="G4:O4"/>
    <mergeCell ref="G5:O5"/>
    <mergeCell ref="P5:Q5"/>
    <mergeCell ref="R5:S5"/>
    <mergeCell ref="B6:D6"/>
    <mergeCell ref="P6:Q6"/>
    <mergeCell ref="R6:U6"/>
    <mergeCell ref="B1:Y1"/>
    <mergeCell ref="B2:D3"/>
    <mergeCell ref="E2:F3"/>
    <mergeCell ref="G2:O2"/>
    <mergeCell ref="R2:U2"/>
    <mergeCell ref="G3:O3"/>
    <mergeCell ref="P3:Q4"/>
    <mergeCell ref="R3:U4"/>
    <mergeCell ref="X3:X4"/>
    <mergeCell ref="Y3:Y4"/>
  </mergeCells>
  <dataValidations count="2"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3:J43" xr:uid="{E6B9EE6A-96FE-CF4F-BCF2-64BCF6A3B2C4}">
      <formula1>0.25</formula1>
      <formula2>0.999305555555556</formula2>
    </dataValidation>
    <dataValidation type="whole" errorStyle="warning" allowBlank="1" showInputMessage="1" showErrorMessage="1" errorTitle="Entry Error" error="Enter as a whole number from 1-31." promptTitle="Cell Entry" prompt="Enter day of month." sqref="B8:B42" xr:uid="{8738C890-39F6-C047-B38E-5687CD8E885C}">
      <formula1>1</formula1>
      <formula2>31</formula2>
    </dataValidation>
  </dataValidations>
  <printOptions horizontalCentered="1" verticalCentered="1"/>
  <pageMargins left="0.25" right="0.25" top="0.25" bottom="0.25" header="0" footer="0.25"/>
  <pageSetup scale="96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4308D-2C7D-1946-B262-C759FA8D218C}">
  <sheetPr>
    <pageSetUpPr fitToPage="1"/>
  </sheetPr>
  <dimension ref="A1:Z48"/>
  <sheetViews>
    <sheetView zoomScaleNormal="100" workbookViewId="0">
      <selection activeCell="E31" sqref="E31"/>
    </sheetView>
  </sheetViews>
  <sheetFormatPr baseColWidth="10" defaultColWidth="9.1640625" defaultRowHeight="13" x14ac:dyDescent="0.15"/>
  <cols>
    <col min="1" max="2" width="4.6640625" style="4" customWidth="1"/>
    <col min="3" max="3" width="6" style="20" customWidth="1"/>
    <col min="4" max="4" width="7.83203125" style="20" bestFit="1" customWidth="1"/>
    <col min="5" max="5" width="6" style="20" bestFit="1" customWidth="1"/>
    <col min="6" max="6" width="6" style="20" customWidth="1"/>
    <col min="7" max="8" width="6" style="20" bestFit="1" customWidth="1"/>
    <col min="9" max="9" width="6" style="20" customWidth="1"/>
    <col min="10" max="10" width="6" style="20" bestFit="1" customWidth="1"/>
    <col min="11" max="11" width="6.1640625" style="4" customWidth="1"/>
    <col min="12" max="12" width="6.5" style="4" bestFit="1" customWidth="1"/>
    <col min="13" max="13" width="8.33203125" style="4" hidden="1" customWidth="1"/>
    <col min="14" max="14" width="26.1640625" style="4" customWidth="1"/>
    <col min="15" max="15" width="6.5" style="4" customWidth="1"/>
    <col min="16" max="17" width="6" style="4" customWidth="1"/>
    <col min="18" max="18" width="7.6640625" style="4" customWidth="1"/>
    <col min="19" max="19" width="7.5" style="4" customWidth="1"/>
    <col min="20" max="21" width="6.5" style="4" customWidth="1"/>
    <col min="22" max="22" width="1.5" style="4" customWidth="1"/>
    <col min="23" max="23" width="8.83203125" style="4" customWidth="1"/>
    <col min="24" max="24" width="5.33203125" style="4" customWidth="1"/>
    <col min="25" max="25" width="7.5" style="4" customWidth="1"/>
    <col min="26" max="16384" width="9.1640625" style="4"/>
  </cols>
  <sheetData>
    <row r="1" spans="1:26" ht="20" x14ac:dyDescent="0.15"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6" s="2" customFormat="1" ht="13" customHeight="1" thickBot="1" x14ac:dyDescent="0.2">
      <c r="B2" s="114" t="s">
        <v>41</v>
      </c>
      <c r="C2" s="114"/>
      <c r="D2" s="114"/>
      <c r="E2" s="115">
        <v>2025</v>
      </c>
      <c r="F2" s="115"/>
      <c r="G2" s="116"/>
      <c r="H2" s="116"/>
      <c r="I2" s="116"/>
      <c r="J2" s="116"/>
      <c r="K2" s="116"/>
      <c r="L2" s="116"/>
      <c r="M2" s="116"/>
      <c r="N2" s="116"/>
      <c r="O2" s="116"/>
      <c r="R2" s="117"/>
      <c r="S2" s="117"/>
      <c r="T2" s="117"/>
      <c r="U2" s="117"/>
      <c r="V2" s="1"/>
      <c r="X2" s="97"/>
    </row>
    <row r="3" spans="1:26" s="2" customFormat="1" ht="13" customHeight="1" x14ac:dyDescent="0.15">
      <c r="B3" s="114"/>
      <c r="C3" s="114"/>
      <c r="D3" s="114"/>
      <c r="E3" s="115"/>
      <c r="F3" s="115"/>
      <c r="G3" s="116"/>
      <c r="H3" s="116"/>
      <c r="I3" s="116"/>
      <c r="J3" s="116"/>
      <c r="K3" s="116"/>
      <c r="L3" s="116"/>
      <c r="M3" s="116"/>
      <c r="N3" s="116"/>
      <c r="O3" s="116"/>
      <c r="P3" s="118" t="s">
        <v>33</v>
      </c>
      <c r="Q3" s="118"/>
      <c r="R3" s="119"/>
      <c r="S3" s="119"/>
      <c r="T3" s="119"/>
      <c r="U3" s="119"/>
      <c r="V3" s="1"/>
      <c r="W3" s="1"/>
      <c r="X3" s="121" t="s">
        <v>10</v>
      </c>
      <c r="Y3" s="122"/>
    </row>
    <row r="4" spans="1:26" s="2" customFormat="1" ht="13" customHeight="1" thickBot="1" x14ac:dyDescent="0.2">
      <c r="B4" s="124" t="s">
        <v>32</v>
      </c>
      <c r="C4" s="124"/>
      <c r="D4" s="124"/>
      <c r="E4" s="124"/>
      <c r="F4" s="124"/>
      <c r="G4" s="116"/>
      <c r="H4" s="116"/>
      <c r="I4" s="116"/>
      <c r="J4" s="116"/>
      <c r="K4" s="116"/>
      <c r="L4" s="116"/>
      <c r="M4" s="116"/>
      <c r="N4" s="116"/>
      <c r="O4" s="116"/>
      <c r="P4" s="118"/>
      <c r="Q4" s="118"/>
      <c r="R4" s="120"/>
      <c r="S4" s="120"/>
      <c r="T4" s="120"/>
      <c r="U4" s="120"/>
      <c r="X4" s="121"/>
      <c r="Y4" s="123"/>
    </row>
    <row r="5" spans="1:26" s="2" customFormat="1" ht="13" customHeight="1" thickBot="1" x14ac:dyDescent="0.2">
      <c r="B5" s="124"/>
      <c r="C5" s="124"/>
      <c r="D5" s="124"/>
      <c r="E5" s="124"/>
      <c r="F5" s="124"/>
      <c r="G5" s="125" t="s">
        <v>27</v>
      </c>
      <c r="H5" s="125"/>
      <c r="I5" s="125"/>
      <c r="J5" s="125"/>
      <c r="K5" s="125"/>
      <c r="L5" s="125"/>
      <c r="M5" s="125"/>
      <c r="N5" s="125"/>
      <c r="O5" s="125"/>
      <c r="P5" s="126"/>
      <c r="Q5" s="126"/>
      <c r="R5" s="127"/>
      <c r="S5" s="127"/>
      <c r="T5" s="3"/>
      <c r="U5" s="1"/>
      <c r="V5" s="1"/>
      <c r="W5" s="1"/>
      <c r="X5" s="1"/>
      <c r="Y5" s="97"/>
      <c r="Z5" s="1"/>
    </row>
    <row r="6" spans="1:26" s="2" customFormat="1" ht="13" customHeight="1" thickBot="1" x14ac:dyDescent="0.2">
      <c r="B6" s="128" t="s">
        <v>22</v>
      </c>
      <c r="C6" s="128"/>
      <c r="D6" s="128"/>
      <c r="E6" s="23"/>
      <c r="F6" s="23"/>
      <c r="G6" s="15"/>
      <c r="H6" s="15"/>
      <c r="I6" s="15"/>
      <c r="J6" s="15"/>
      <c r="K6" s="22"/>
      <c r="L6" s="22"/>
      <c r="M6" s="22"/>
      <c r="N6" s="22"/>
      <c r="O6" s="22"/>
      <c r="P6" s="129"/>
      <c r="Q6" s="129"/>
      <c r="R6" s="130"/>
      <c r="S6" s="131"/>
      <c r="T6" s="131"/>
      <c r="U6" s="132"/>
      <c r="V6" s="1"/>
    </row>
    <row r="7" spans="1:26" s="2" customFormat="1" ht="27" customHeight="1" thickBot="1" x14ac:dyDescent="0.2">
      <c r="A7" s="98" t="s">
        <v>30</v>
      </c>
      <c r="B7" s="99" t="s">
        <v>28</v>
      </c>
      <c r="C7" s="32" t="s">
        <v>12</v>
      </c>
      <c r="D7" s="33" t="s">
        <v>13</v>
      </c>
      <c r="E7" s="32" t="s">
        <v>12</v>
      </c>
      <c r="F7" s="33" t="s">
        <v>13</v>
      </c>
      <c r="G7" s="32" t="s">
        <v>12</v>
      </c>
      <c r="H7" s="33" t="s">
        <v>13</v>
      </c>
      <c r="I7" s="39" t="s">
        <v>12</v>
      </c>
      <c r="J7" s="33" t="s">
        <v>13</v>
      </c>
      <c r="K7" s="34" t="s">
        <v>15</v>
      </c>
      <c r="L7" s="34" t="s">
        <v>16</v>
      </c>
      <c r="M7" s="34" t="s">
        <v>20</v>
      </c>
      <c r="N7" s="102" t="s">
        <v>50</v>
      </c>
      <c r="O7" s="35" t="s">
        <v>19</v>
      </c>
      <c r="P7" s="36" t="s">
        <v>14</v>
      </c>
      <c r="Q7" s="37" t="s">
        <v>17</v>
      </c>
      <c r="R7" s="53" t="s">
        <v>11</v>
      </c>
      <c r="S7" s="54" t="s">
        <v>1</v>
      </c>
      <c r="T7" s="54" t="s">
        <v>2</v>
      </c>
      <c r="U7" s="54" t="s">
        <v>3</v>
      </c>
      <c r="V7" s="5"/>
      <c r="W7" s="133" t="s">
        <v>8</v>
      </c>
      <c r="X7" s="134"/>
      <c r="Y7" s="135"/>
    </row>
    <row r="8" spans="1:26" s="2" customFormat="1" ht="11" customHeight="1" x14ac:dyDescent="0.15">
      <c r="A8" s="91" t="s">
        <v>34</v>
      </c>
      <c r="B8" s="96">
        <v>21</v>
      </c>
      <c r="C8" s="62"/>
      <c r="D8" s="63"/>
      <c r="E8" s="62"/>
      <c r="F8" s="63"/>
      <c r="G8" s="62"/>
      <c r="H8" s="63"/>
      <c r="I8" s="64"/>
      <c r="J8" s="63"/>
      <c r="K8" s="57">
        <f>(((D8-C8)*24)+((F8-E8)*24)+((H8-G8)*24)+((J8-I8)*24))</f>
        <v>0</v>
      </c>
      <c r="L8" s="58"/>
      <c r="M8" s="58"/>
      <c r="N8" s="104"/>
      <c r="O8" s="84"/>
      <c r="P8" s="84"/>
      <c r="Q8" s="85"/>
      <c r="R8" s="74"/>
      <c r="S8" s="75"/>
      <c r="T8" s="75"/>
      <c r="U8" s="76"/>
      <c r="V8" s="6"/>
      <c r="W8" s="136" t="s">
        <v>5</v>
      </c>
      <c r="X8" s="138">
        <v>10100</v>
      </c>
      <c r="Y8" s="140">
        <f>L43+O43</f>
        <v>0</v>
      </c>
    </row>
    <row r="9" spans="1:26" s="2" customFormat="1" ht="11" customHeight="1" thickBot="1" x14ac:dyDescent="0.2">
      <c r="A9" s="92" t="s">
        <v>35</v>
      </c>
      <c r="B9" s="65">
        <v>22</v>
      </c>
      <c r="C9" s="66"/>
      <c r="D9" s="67"/>
      <c r="E9" s="66"/>
      <c r="F9" s="67"/>
      <c r="G9" s="66"/>
      <c r="H9" s="67"/>
      <c r="I9" s="68"/>
      <c r="J9" s="67"/>
      <c r="K9" s="57">
        <f t="shared" ref="K9:K42" si="0">(((D9-C9)*24)+((F9-E9)*24)+((H9-G9)*24)+((J9-I9)*24))</f>
        <v>0</v>
      </c>
      <c r="L9" s="57"/>
      <c r="M9" s="57"/>
      <c r="N9" s="105"/>
      <c r="O9" s="86"/>
      <c r="P9" s="86"/>
      <c r="Q9" s="87"/>
      <c r="R9" s="77"/>
      <c r="S9" s="78"/>
      <c r="T9" s="78"/>
      <c r="U9" s="79"/>
      <c r="V9" s="6"/>
      <c r="W9" s="137"/>
      <c r="X9" s="139"/>
      <c r="Y9" s="141"/>
    </row>
    <row r="10" spans="1:26" s="2" customFormat="1" ht="11" customHeight="1" x14ac:dyDescent="0.15">
      <c r="A10" s="92" t="s">
        <v>36</v>
      </c>
      <c r="B10" s="65">
        <v>23</v>
      </c>
      <c r="C10" s="66"/>
      <c r="D10" s="67"/>
      <c r="E10" s="66"/>
      <c r="F10" s="67"/>
      <c r="G10" s="66"/>
      <c r="H10" s="67"/>
      <c r="I10" s="68"/>
      <c r="J10" s="67"/>
      <c r="K10" s="57">
        <f t="shared" si="0"/>
        <v>0</v>
      </c>
      <c r="L10" s="57"/>
      <c r="M10" s="57"/>
      <c r="N10" s="105"/>
      <c r="O10" s="86"/>
      <c r="P10" s="86"/>
      <c r="Q10" s="87"/>
      <c r="R10" s="77"/>
      <c r="S10" s="78"/>
      <c r="T10" s="78"/>
      <c r="U10" s="79"/>
      <c r="V10" s="6"/>
      <c r="W10" s="142" t="s">
        <v>25</v>
      </c>
      <c r="X10" s="143">
        <v>10101</v>
      </c>
      <c r="Y10" s="144">
        <f>M43</f>
        <v>0</v>
      </c>
    </row>
    <row r="11" spans="1:26" s="2" customFormat="1" ht="11" customHeight="1" thickBot="1" x14ac:dyDescent="0.2">
      <c r="A11" s="92" t="s">
        <v>37</v>
      </c>
      <c r="B11" s="65">
        <v>24</v>
      </c>
      <c r="C11" s="66"/>
      <c r="D11" s="67"/>
      <c r="E11" s="66"/>
      <c r="F11" s="67"/>
      <c r="G11" s="66"/>
      <c r="H11" s="67"/>
      <c r="I11" s="68"/>
      <c r="J11" s="67"/>
      <c r="K11" s="57">
        <f t="shared" si="0"/>
        <v>0</v>
      </c>
      <c r="L11" s="57"/>
      <c r="M11" s="57"/>
      <c r="N11" s="105"/>
      <c r="O11" s="86"/>
      <c r="P11" s="86"/>
      <c r="Q11" s="87"/>
      <c r="R11" s="77"/>
      <c r="S11" s="78"/>
      <c r="T11" s="78"/>
      <c r="U11" s="79"/>
      <c r="V11" s="6"/>
      <c r="W11" s="137"/>
      <c r="X11" s="139"/>
      <c r="Y11" s="141"/>
    </row>
    <row r="12" spans="1:26" s="2" customFormat="1" ht="11" customHeight="1" x14ac:dyDescent="0.15">
      <c r="A12" s="92"/>
      <c r="B12" s="65"/>
      <c r="C12" s="66"/>
      <c r="D12" s="67"/>
      <c r="E12" s="66"/>
      <c r="F12" s="67"/>
      <c r="G12" s="66"/>
      <c r="H12" s="67"/>
      <c r="I12" s="68"/>
      <c r="J12" s="67"/>
      <c r="K12" s="57">
        <f t="shared" si="0"/>
        <v>0</v>
      </c>
      <c r="L12" s="57"/>
      <c r="M12" s="57"/>
      <c r="N12" s="105"/>
      <c r="O12" s="86"/>
      <c r="P12" s="86"/>
      <c r="Q12" s="87"/>
      <c r="R12" s="77"/>
      <c r="S12" s="78"/>
      <c r="T12" s="78"/>
      <c r="U12" s="79"/>
      <c r="V12" s="6"/>
      <c r="W12" s="145" t="s">
        <v>6</v>
      </c>
      <c r="X12" s="147">
        <v>10104</v>
      </c>
      <c r="Y12" s="144">
        <f>+P43</f>
        <v>0</v>
      </c>
    </row>
    <row r="13" spans="1:26" s="2" customFormat="1" ht="11" customHeight="1" thickBot="1" x14ac:dyDescent="0.2">
      <c r="A13" s="92"/>
      <c r="B13" s="65"/>
      <c r="C13" s="66"/>
      <c r="D13" s="67"/>
      <c r="E13" s="66"/>
      <c r="F13" s="67"/>
      <c r="G13" s="66"/>
      <c r="H13" s="67"/>
      <c r="I13" s="68"/>
      <c r="J13" s="67"/>
      <c r="K13" s="57">
        <f t="shared" si="0"/>
        <v>0</v>
      </c>
      <c r="L13" s="57"/>
      <c r="M13" s="57"/>
      <c r="N13" s="105"/>
      <c r="O13" s="86"/>
      <c r="P13" s="86"/>
      <c r="Q13" s="87"/>
      <c r="R13" s="77"/>
      <c r="S13" s="78"/>
      <c r="T13" s="78"/>
      <c r="U13" s="79"/>
      <c r="V13" s="6"/>
      <c r="W13" s="146"/>
      <c r="X13" s="148"/>
      <c r="Y13" s="141"/>
    </row>
    <row r="14" spans="1:26" s="2" customFormat="1" ht="11" customHeight="1" thickBot="1" x14ac:dyDescent="0.2">
      <c r="A14" s="92" t="s">
        <v>44</v>
      </c>
      <c r="B14" s="69"/>
      <c r="C14" s="70"/>
      <c r="D14" s="71"/>
      <c r="E14" s="70"/>
      <c r="F14" s="71"/>
      <c r="G14" s="70"/>
      <c r="H14" s="71"/>
      <c r="I14" s="72"/>
      <c r="J14" s="71"/>
      <c r="K14" s="59">
        <f t="shared" si="0"/>
        <v>0</v>
      </c>
      <c r="L14" s="59">
        <f>IF(SUM(K8:K14)&gt;40,40,SUM(K8:K14))</f>
        <v>0</v>
      </c>
      <c r="M14" s="59">
        <f>SUM(K8:K14)-L14</f>
        <v>0</v>
      </c>
      <c r="N14" s="106"/>
      <c r="O14" s="88"/>
      <c r="P14" s="88"/>
      <c r="Q14" s="89"/>
      <c r="R14" s="77"/>
      <c r="S14" s="78"/>
      <c r="T14" s="78"/>
      <c r="U14" s="79"/>
      <c r="V14" s="6"/>
      <c r="W14" s="145" t="s">
        <v>7</v>
      </c>
      <c r="X14" s="145">
        <v>10105</v>
      </c>
      <c r="Y14" s="144">
        <f>Q43</f>
        <v>0</v>
      </c>
    </row>
    <row r="15" spans="1:26" s="2" customFormat="1" ht="11" customHeight="1" thickBot="1" x14ac:dyDescent="0.2">
      <c r="A15" s="91" t="s">
        <v>34</v>
      </c>
      <c r="B15" s="61">
        <v>28</v>
      </c>
      <c r="C15" s="62"/>
      <c r="D15" s="63"/>
      <c r="E15" s="62"/>
      <c r="F15" s="63"/>
      <c r="G15" s="62"/>
      <c r="H15" s="63"/>
      <c r="I15" s="64"/>
      <c r="J15" s="63"/>
      <c r="K15" s="57">
        <f>(((D15-C15)*24)+((F15-E15)*24)+((H15-G15)*24)+((J15-I15)*24))</f>
        <v>0</v>
      </c>
      <c r="L15" s="58"/>
      <c r="M15" s="58"/>
      <c r="N15" s="109"/>
      <c r="O15" s="84"/>
      <c r="P15" s="84"/>
      <c r="Q15" s="85"/>
      <c r="R15" s="80"/>
      <c r="S15" s="78"/>
      <c r="T15" s="78"/>
      <c r="U15" s="79"/>
      <c r="V15" s="6"/>
      <c r="W15" s="149"/>
      <c r="X15" s="149"/>
      <c r="Y15" s="150"/>
    </row>
    <row r="16" spans="1:26" s="2" customFormat="1" ht="11" customHeight="1" thickTop="1" x14ac:dyDescent="0.15">
      <c r="A16" s="92" t="s">
        <v>35</v>
      </c>
      <c r="B16" s="65">
        <v>29</v>
      </c>
      <c r="C16" s="66"/>
      <c r="D16" s="67"/>
      <c r="E16" s="66"/>
      <c r="F16" s="67"/>
      <c r="G16" s="66"/>
      <c r="H16" s="67"/>
      <c r="I16" s="68"/>
      <c r="J16" s="67"/>
      <c r="K16" s="57">
        <f t="shared" si="0"/>
        <v>0</v>
      </c>
      <c r="L16" s="48"/>
      <c r="M16" s="48"/>
      <c r="N16" s="108"/>
      <c r="O16" s="86"/>
      <c r="P16" s="86"/>
      <c r="Q16" s="87"/>
      <c r="R16" s="80"/>
      <c r="S16" s="78"/>
      <c r="T16" s="78"/>
      <c r="U16" s="79"/>
      <c r="V16" s="6"/>
      <c r="W16" s="151"/>
      <c r="X16" s="151"/>
      <c r="Y16" s="152"/>
    </row>
    <row r="17" spans="1:25" s="2" customFormat="1" ht="11" customHeight="1" thickBot="1" x14ac:dyDescent="0.2">
      <c r="A17" s="92" t="s">
        <v>36</v>
      </c>
      <c r="B17" s="65">
        <v>30</v>
      </c>
      <c r="C17" s="66"/>
      <c r="D17" s="67"/>
      <c r="E17" s="66"/>
      <c r="F17" s="67"/>
      <c r="G17" s="66"/>
      <c r="H17" s="67"/>
      <c r="I17" s="68"/>
      <c r="J17" s="67"/>
      <c r="K17" s="57">
        <f t="shared" si="0"/>
        <v>0</v>
      </c>
      <c r="L17" s="57"/>
      <c r="M17" s="57"/>
      <c r="N17" s="105"/>
      <c r="O17" s="86"/>
      <c r="P17" s="86"/>
      <c r="Q17" s="87"/>
      <c r="R17" s="80"/>
      <c r="S17" s="78"/>
      <c r="T17" s="78"/>
      <c r="U17" s="79"/>
      <c r="V17" s="6"/>
      <c r="W17" s="146"/>
      <c r="X17" s="146"/>
      <c r="Y17" s="153"/>
    </row>
    <row r="18" spans="1:25" s="2" customFormat="1" ht="11" customHeight="1" x14ac:dyDescent="0.15">
      <c r="A18" s="92" t="s">
        <v>37</v>
      </c>
      <c r="B18" s="65">
        <v>1</v>
      </c>
      <c r="C18" s="66"/>
      <c r="D18" s="67"/>
      <c r="E18" s="66"/>
      <c r="F18" s="67"/>
      <c r="G18" s="66"/>
      <c r="H18" s="67"/>
      <c r="I18" s="68"/>
      <c r="J18" s="67"/>
      <c r="K18" s="57">
        <f t="shared" si="0"/>
        <v>0</v>
      </c>
      <c r="L18" s="57"/>
      <c r="M18" s="57"/>
      <c r="N18" s="105"/>
      <c r="O18" s="86"/>
      <c r="P18" s="86"/>
      <c r="Q18" s="87"/>
      <c r="R18" s="80"/>
      <c r="S18" s="78"/>
      <c r="T18" s="78"/>
      <c r="U18" s="79"/>
      <c r="V18" s="6"/>
      <c r="W18" s="145"/>
      <c r="X18" s="145"/>
      <c r="Y18" s="154"/>
    </row>
    <row r="19" spans="1:25" s="2" customFormat="1" ht="11" customHeight="1" thickBot="1" x14ac:dyDescent="0.2">
      <c r="A19" s="92"/>
      <c r="B19" s="65"/>
      <c r="C19" s="66"/>
      <c r="D19" s="67"/>
      <c r="E19" s="66"/>
      <c r="F19" s="67"/>
      <c r="G19" s="66"/>
      <c r="H19" s="67"/>
      <c r="I19" s="68"/>
      <c r="J19" s="67"/>
      <c r="K19" s="57">
        <f t="shared" si="0"/>
        <v>0</v>
      </c>
      <c r="L19" s="57"/>
      <c r="M19" s="57"/>
      <c r="N19" s="105"/>
      <c r="O19" s="86"/>
      <c r="P19" s="86"/>
      <c r="Q19" s="87"/>
      <c r="R19" s="80"/>
      <c r="S19" s="78"/>
      <c r="T19" s="78"/>
      <c r="U19" s="79"/>
      <c r="V19" s="6"/>
      <c r="W19" s="146"/>
      <c r="X19" s="146"/>
      <c r="Y19" s="155"/>
    </row>
    <row r="20" spans="1:25" s="2" customFormat="1" ht="11" customHeight="1" x14ac:dyDescent="0.15">
      <c r="A20" s="92"/>
      <c r="B20" s="65"/>
      <c r="C20" s="66"/>
      <c r="D20" s="67"/>
      <c r="E20" s="66"/>
      <c r="F20" s="67"/>
      <c r="G20" s="66"/>
      <c r="H20" s="67"/>
      <c r="I20" s="68"/>
      <c r="J20" s="67"/>
      <c r="K20" s="57">
        <f t="shared" si="0"/>
        <v>0</v>
      </c>
      <c r="L20" s="57"/>
      <c r="M20" s="57"/>
      <c r="N20" s="105"/>
      <c r="O20" s="86"/>
      <c r="P20" s="86"/>
      <c r="Q20" s="87"/>
      <c r="R20" s="80"/>
      <c r="S20" s="78"/>
      <c r="T20" s="78"/>
      <c r="U20" s="79"/>
      <c r="V20" s="6"/>
      <c r="W20" s="145"/>
      <c r="X20" s="145"/>
      <c r="Y20" s="154"/>
    </row>
    <row r="21" spans="1:25" s="2" customFormat="1" ht="11" customHeight="1" thickBot="1" x14ac:dyDescent="0.2">
      <c r="A21" s="92"/>
      <c r="B21" s="69"/>
      <c r="C21" s="70"/>
      <c r="D21" s="71"/>
      <c r="E21" s="70"/>
      <c r="F21" s="71"/>
      <c r="G21" s="70"/>
      <c r="H21" s="71"/>
      <c r="I21" s="72"/>
      <c r="J21" s="71"/>
      <c r="K21" s="59">
        <f t="shared" si="0"/>
        <v>0</v>
      </c>
      <c r="L21" s="59">
        <f>IF(SUM(K15:K21)&gt;40,40,SUM(K15:K21))</f>
        <v>0</v>
      </c>
      <c r="M21" s="59">
        <f>SUM(K15:K21)-L21</f>
        <v>0</v>
      </c>
      <c r="N21" s="106"/>
      <c r="O21" s="88"/>
      <c r="P21" s="88"/>
      <c r="Q21" s="89"/>
      <c r="R21" s="80"/>
      <c r="S21" s="78"/>
      <c r="T21" s="78"/>
      <c r="U21" s="79"/>
      <c r="V21" s="6"/>
      <c r="W21" s="146"/>
      <c r="X21" s="146"/>
      <c r="Y21" s="155"/>
    </row>
    <row r="22" spans="1:25" s="2" customFormat="1" ht="11" customHeight="1" x14ac:dyDescent="0.15">
      <c r="A22" s="91" t="s">
        <v>34</v>
      </c>
      <c r="B22" s="61">
        <v>5</v>
      </c>
      <c r="C22" s="62"/>
      <c r="D22" s="63"/>
      <c r="E22" s="62"/>
      <c r="F22" s="63"/>
      <c r="G22" s="62"/>
      <c r="H22" s="63"/>
      <c r="I22" s="64"/>
      <c r="J22" s="63"/>
      <c r="K22" s="57">
        <f>(((D22-C22)*24)+((F22-E22)*24)+((H22-G22)*24)+((J22-I22)*24))</f>
        <v>0</v>
      </c>
      <c r="L22" s="58"/>
      <c r="M22" s="58"/>
      <c r="N22" s="109"/>
      <c r="O22" s="84"/>
      <c r="P22" s="84"/>
      <c r="Q22" s="85"/>
      <c r="R22" s="77"/>
      <c r="S22" s="78"/>
      <c r="T22" s="78"/>
      <c r="U22" s="79"/>
      <c r="V22" s="6"/>
      <c r="W22" s="142"/>
      <c r="X22" s="156"/>
      <c r="Y22" s="158"/>
    </row>
    <row r="23" spans="1:25" s="2" customFormat="1" ht="11" customHeight="1" thickBot="1" x14ac:dyDescent="0.2">
      <c r="A23" s="92" t="s">
        <v>35</v>
      </c>
      <c r="B23" s="65">
        <v>6</v>
      </c>
      <c r="C23" s="66"/>
      <c r="D23" s="67"/>
      <c r="E23" s="66"/>
      <c r="F23" s="67"/>
      <c r="G23" s="66"/>
      <c r="H23" s="67"/>
      <c r="I23" s="68"/>
      <c r="J23" s="67"/>
      <c r="K23" s="57">
        <f t="shared" si="0"/>
        <v>0</v>
      </c>
      <c r="L23" s="57"/>
      <c r="M23" s="57"/>
      <c r="N23" s="105"/>
      <c r="O23" s="86"/>
      <c r="P23" s="86"/>
      <c r="Q23" s="87"/>
      <c r="R23" s="77"/>
      <c r="S23" s="78"/>
      <c r="T23" s="78"/>
      <c r="U23" s="79"/>
      <c r="V23" s="6"/>
      <c r="W23" s="137"/>
      <c r="X23" s="157"/>
      <c r="Y23" s="159"/>
    </row>
    <row r="24" spans="1:25" s="2" customFormat="1" ht="11" customHeight="1" x14ac:dyDescent="0.15">
      <c r="A24" s="92" t="s">
        <v>36</v>
      </c>
      <c r="B24" s="65">
        <v>7</v>
      </c>
      <c r="C24" s="66"/>
      <c r="D24" s="67"/>
      <c r="E24" s="66"/>
      <c r="F24" s="67"/>
      <c r="G24" s="66"/>
      <c r="H24" s="67"/>
      <c r="I24" s="68"/>
      <c r="J24" s="67"/>
      <c r="K24" s="57">
        <f t="shared" si="0"/>
        <v>0</v>
      </c>
      <c r="L24" s="48"/>
      <c r="M24" s="48"/>
      <c r="N24" s="108"/>
      <c r="O24" s="86"/>
      <c r="P24" s="86"/>
      <c r="Q24" s="87"/>
      <c r="R24" s="77"/>
      <c r="S24" s="78"/>
      <c r="T24" s="78"/>
      <c r="U24" s="79"/>
      <c r="V24" s="1"/>
      <c r="W24" s="160"/>
      <c r="X24" s="160"/>
      <c r="Y24" s="160"/>
    </row>
    <row r="25" spans="1:25" s="2" customFormat="1" ht="11" customHeight="1" thickBot="1" x14ac:dyDescent="0.2">
      <c r="A25" s="92" t="s">
        <v>37</v>
      </c>
      <c r="B25" s="65">
        <v>8</v>
      </c>
      <c r="C25" s="66"/>
      <c r="D25" s="67"/>
      <c r="E25" s="66"/>
      <c r="F25" s="67"/>
      <c r="G25" s="66"/>
      <c r="H25" s="67"/>
      <c r="I25" s="68"/>
      <c r="J25" s="67"/>
      <c r="K25" s="57">
        <f t="shared" si="0"/>
        <v>0</v>
      </c>
      <c r="L25" s="57"/>
      <c r="M25" s="57"/>
      <c r="N25" s="105"/>
      <c r="O25" s="86"/>
      <c r="P25" s="86"/>
      <c r="Q25" s="87"/>
      <c r="R25" s="77"/>
      <c r="S25" s="78"/>
      <c r="T25" s="78"/>
      <c r="U25" s="79"/>
      <c r="V25" s="1"/>
      <c r="W25" s="161"/>
      <c r="X25" s="161"/>
      <c r="Y25" s="161"/>
    </row>
    <row r="26" spans="1:25" s="2" customFormat="1" ht="11" customHeight="1" x14ac:dyDescent="0.15">
      <c r="A26" s="92"/>
      <c r="B26" s="65"/>
      <c r="C26" s="66"/>
      <c r="D26" s="67"/>
      <c r="E26" s="66"/>
      <c r="F26" s="67"/>
      <c r="G26" s="66"/>
      <c r="H26" s="67"/>
      <c r="I26" s="68"/>
      <c r="J26" s="67"/>
      <c r="K26" s="57">
        <f t="shared" si="0"/>
        <v>0</v>
      </c>
      <c r="L26" s="57"/>
      <c r="M26" s="57"/>
      <c r="N26" s="105"/>
      <c r="O26" s="86"/>
      <c r="P26" s="86"/>
      <c r="Q26" s="87"/>
      <c r="R26" s="77"/>
      <c r="S26" s="78"/>
      <c r="T26" s="78"/>
      <c r="U26" s="79"/>
      <c r="V26" s="1"/>
      <c r="W26" s="156"/>
      <c r="X26" s="156"/>
      <c r="Y26" s="162"/>
    </row>
    <row r="27" spans="1:25" s="2" customFormat="1" ht="11" customHeight="1" thickBot="1" x14ac:dyDescent="0.2">
      <c r="A27" s="92"/>
      <c r="B27" s="65"/>
      <c r="C27" s="66"/>
      <c r="D27" s="67"/>
      <c r="E27" s="66"/>
      <c r="F27" s="67"/>
      <c r="G27" s="66"/>
      <c r="H27" s="67"/>
      <c r="I27" s="68"/>
      <c r="J27" s="67"/>
      <c r="K27" s="57">
        <f t="shared" si="0"/>
        <v>0</v>
      </c>
      <c r="L27" s="57"/>
      <c r="M27" s="57"/>
      <c r="N27" s="105"/>
      <c r="O27" s="86"/>
      <c r="P27" s="86"/>
      <c r="Q27" s="87"/>
      <c r="R27" s="77"/>
      <c r="S27" s="78"/>
      <c r="T27" s="78"/>
      <c r="U27" s="79"/>
      <c r="V27" s="1"/>
      <c r="W27" s="157"/>
      <c r="X27" s="157"/>
      <c r="Y27" s="163"/>
    </row>
    <row r="28" spans="1:25" s="2" customFormat="1" ht="11" customHeight="1" thickBot="1" x14ac:dyDescent="0.2">
      <c r="A28" s="92"/>
      <c r="B28" s="69"/>
      <c r="C28" s="70"/>
      <c r="D28" s="71"/>
      <c r="E28" s="70"/>
      <c r="F28" s="71"/>
      <c r="G28" s="70"/>
      <c r="H28" s="71"/>
      <c r="I28" s="72"/>
      <c r="J28" s="71"/>
      <c r="K28" s="59">
        <f t="shared" si="0"/>
        <v>0</v>
      </c>
      <c r="L28" s="59">
        <f>IF(SUM(K22:K28)&gt;40,40,SUM(K22:K28))</f>
        <v>0</v>
      </c>
      <c r="M28" s="59">
        <f>SUM(K22:K28)-L28</f>
        <v>0</v>
      </c>
      <c r="N28" s="106"/>
      <c r="O28" s="88"/>
      <c r="P28" s="88"/>
      <c r="Q28" s="89"/>
      <c r="R28" s="77"/>
      <c r="S28" s="78"/>
      <c r="T28" s="78"/>
      <c r="U28" s="79"/>
      <c r="V28" s="1"/>
      <c r="W28" s="156"/>
      <c r="X28" s="156"/>
      <c r="Y28" s="162"/>
    </row>
    <row r="29" spans="1:25" s="2" customFormat="1" ht="11" customHeight="1" thickBot="1" x14ac:dyDescent="0.2">
      <c r="A29" s="91" t="s">
        <v>34</v>
      </c>
      <c r="B29" s="61">
        <v>12</v>
      </c>
      <c r="C29" s="100"/>
      <c r="D29" s="63"/>
      <c r="E29" s="62"/>
      <c r="F29" s="63"/>
      <c r="G29" s="62"/>
      <c r="H29" s="63"/>
      <c r="I29" s="64"/>
      <c r="J29" s="63"/>
      <c r="K29" s="57">
        <f>(((D29-C29)*24)+((F29-E29)*24)+((H29-G29)*24)+((J29-I29)*24))</f>
        <v>0</v>
      </c>
      <c r="L29" s="58"/>
      <c r="M29" s="58"/>
      <c r="N29" s="109"/>
      <c r="O29" s="84"/>
      <c r="P29" s="84"/>
      <c r="Q29" s="85"/>
      <c r="R29" s="77"/>
      <c r="S29" s="78"/>
      <c r="T29" s="78"/>
      <c r="U29" s="79"/>
      <c r="V29" s="1"/>
      <c r="W29" s="157"/>
      <c r="X29" s="157"/>
      <c r="Y29" s="163"/>
    </row>
    <row r="30" spans="1:25" s="2" customFormat="1" ht="11" customHeight="1" x14ac:dyDescent="0.15">
      <c r="A30" s="92" t="s">
        <v>35</v>
      </c>
      <c r="B30" s="65">
        <v>13</v>
      </c>
      <c r="C30" s="101"/>
      <c r="D30" s="67"/>
      <c r="E30" s="66"/>
      <c r="F30" s="67"/>
      <c r="G30" s="66"/>
      <c r="H30" s="67"/>
      <c r="I30" s="68"/>
      <c r="J30" s="67"/>
      <c r="K30" s="57">
        <f t="shared" si="0"/>
        <v>0</v>
      </c>
      <c r="L30" s="57"/>
      <c r="M30" s="57"/>
      <c r="N30" s="105"/>
      <c r="O30" s="86"/>
      <c r="P30" s="86"/>
      <c r="Q30" s="87"/>
      <c r="R30" s="77"/>
      <c r="S30" s="78"/>
      <c r="T30" s="78"/>
      <c r="U30" s="79"/>
      <c r="V30" s="1"/>
      <c r="W30" s="156"/>
      <c r="X30" s="156"/>
      <c r="Y30" s="162"/>
    </row>
    <row r="31" spans="1:25" s="2" customFormat="1" ht="11" customHeight="1" thickBot="1" x14ac:dyDescent="0.2">
      <c r="A31" s="92" t="s">
        <v>36</v>
      </c>
      <c r="B31" s="65">
        <v>14</v>
      </c>
      <c r="C31" s="66"/>
      <c r="D31" s="67"/>
      <c r="E31" s="66"/>
      <c r="F31" s="67"/>
      <c r="G31" s="66"/>
      <c r="H31" s="67"/>
      <c r="I31" s="68"/>
      <c r="J31" s="67"/>
      <c r="K31" s="57">
        <f t="shared" si="0"/>
        <v>0</v>
      </c>
      <c r="L31" s="48"/>
      <c r="M31" s="48"/>
      <c r="N31" s="108"/>
      <c r="O31" s="86"/>
      <c r="P31" s="86"/>
      <c r="Q31" s="87"/>
      <c r="R31" s="77"/>
      <c r="S31" s="78"/>
      <c r="T31" s="78"/>
      <c r="U31" s="79"/>
      <c r="V31" s="1"/>
      <c r="W31" s="157"/>
      <c r="X31" s="157"/>
      <c r="Y31" s="163"/>
    </row>
    <row r="32" spans="1:25" s="2" customFormat="1" ht="11" customHeight="1" x14ac:dyDescent="0.15">
      <c r="A32" s="92" t="s">
        <v>37</v>
      </c>
      <c r="B32" s="65">
        <v>15</v>
      </c>
      <c r="C32" s="66"/>
      <c r="D32" s="67"/>
      <c r="E32" s="66"/>
      <c r="F32" s="67"/>
      <c r="G32" s="66"/>
      <c r="H32" s="67"/>
      <c r="I32" s="68"/>
      <c r="J32" s="67"/>
      <c r="K32" s="57">
        <f t="shared" si="0"/>
        <v>0</v>
      </c>
      <c r="L32" s="57"/>
      <c r="M32" s="57"/>
      <c r="N32" s="105"/>
      <c r="O32" s="86"/>
      <c r="P32" s="86"/>
      <c r="Q32" s="87"/>
      <c r="R32" s="77"/>
      <c r="S32" s="78"/>
      <c r="T32" s="78"/>
      <c r="U32" s="79"/>
      <c r="V32" s="1"/>
      <c r="W32" s="156"/>
      <c r="X32" s="156"/>
      <c r="Y32" s="162"/>
    </row>
    <row r="33" spans="1:25" s="2" customFormat="1" ht="11" customHeight="1" thickBot="1" x14ac:dyDescent="0.2">
      <c r="A33" s="92"/>
      <c r="B33" s="65"/>
      <c r="C33" s="66"/>
      <c r="D33" s="67"/>
      <c r="E33" s="66"/>
      <c r="F33" s="67"/>
      <c r="G33" s="66"/>
      <c r="H33" s="67"/>
      <c r="I33" s="68"/>
      <c r="J33" s="67"/>
      <c r="K33" s="57">
        <f t="shared" si="0"/>
        <v>0</v>
      </c>
      <c r="L33" s="57"/>
      <c r="M33" s="57"/>
      <c r="N33" s="105"/>
      <c r="O33" s="86"/>
      <c r="P33" s="86"/>
      <c r="Q33" s="87"/>
      <c r="R33" s="77"/>
      <c r="S33" s="78"/>
      <c r="T33" s="78"/>
      <c r="U33" s="79"/>
      <c r="V33" s="1"/>
      <c r="W33" s="157"/>
      <c r="X33" s="157"/>
      <c r="Y33" s="163"/>
    </row>
    <row r="34" spans="1:25" s="2" customFormat="1" ht="11" customHeight="1" x14ac:dyDescent="0.15">
      <c r="A34" s="92"/>
      <c r="B34" s="65"/>
      <c r="C34" s="66"/>
      <c r="D34" s="67"/>
      <c r="E34" s="66"/>
      <c r="F34" s="67"/>
      <c r="G34" s="66"/>
      <c r="H34" s="67"/>
      <c r="I34" s="68"/>
      <c r="J34" s="67"/>
      <c r="K34" s="57">
        <f t="shared" si="0"/>
        <v>0</v>
      </c>
      <c r="L34" s="57"/>
      <c r="M34" s="57"/>
      <c r="N34" s="105"/>
      <c r="O34" s="86"/>
      <c r="P34" s="86"/>
      <c r="Q34" s="87"/>
      <c r="R34" s="77"/>
      <c r="S34" s="78"/>
      <c r="T34" s="78"/>
      <c r="U34" s="79"/>
      <c r="V34" s="1"/>
      <c r="W34" s="156"/>
      <c r="X34" s="156"/>
      <c r="Y34" s="162"/>
    </row>
    <row r="35" spans="1:25" s="2" customFormat="1" ht="11" customHeight="1" thickBot="1" x14ac:dyDescent="0.2">
      <c r="A35" s="92"/>
      <c r="B35" s="69"/>
      <c r="C35" s="70"/>
      <c r="D35" s="71"/>
      <c r="E35" s="70"/>
      <c r="F35" s="71"/>
      <c r="G35" s="70"/>
      <c r="H35" s="71"/>
      <c r="I35" s="72"/>
      <c r="J35" s="71"/>
      <c r="K35" s="59">
        <f t="shared" si="0"/>
        <v>0</v>
      </c>
      <c r="L35" s="59">
        <f>IF(SUM(K29:K35)&gt;40,40,SUM(K29:K35))</f>
        <v>0</v>
      </c>
      <c r="M35" s="59">
        <f>SUM(K29:K35)-L35</f>
        <v>0</v>
      </c>
      <c r="N35" s="106"/>
      <c r="O35" s="88"/>
      <c r="P35" s="88"/>
      <c r="Q35" s="89"/>
      <c r="R35" s="77"/>
      <c r="S35" s="78"/>
      <c r="T35" s="78"/>
      <c r="U35" s="79"/>
      <c r="V35" s="1"/>
      <c r="W35" s="157"/>
      <c r="X35" s="157"/>
      <c r="Y35" s="163"/>
    </row>
    <row r="36" spans="1:25" s="2" customFormat="1" ht="11" customHeight="1" x14ac:dyDescent="0.15">
      <c r="A36" s="91"/>
      <c r="B36" s="61"/>
      <c r="C36" s="62"/>
      <c r="D36" s="63"/>
      <c r="E36" s="62"/>
      <c r="F36" s="63"/>
      <c r="G36" s="62"/>
      <c r="H36" s="63"/>
      <c r="I36" s="64"/>
      <c r="J36" s="63"/>
      <c r="K36" s="57">
        <f>(((D36-C36)*24)+((F36-E36)*24)+((H36-G36)*24)+((J36-I36)*24))</f>
        <v>0</v>
      </c>
      <c r="L36" s="58"/>
      <c r="M36" s="58"/>
      <c r="N36" s="109"/>
      <c r="O36" s="84"/>
      <c r="P36" s="84"/>
      <c r="Q36" s="85"/>
      <c r="R36" s="77"/>
      <c r="S36" s="78"/>
      <c r="T36" s="78"/>
      <c r="U36" s="79"/>
      <c r="V36" s="1"/>
      <c r="W36" s="156"/>
      <c r="X36" s="156"/>
      <c r="Y36" s="164"/>
    </row>
    <row r="37" spans="1:25" s="2" customFormat="1" ht="11" customHeight="1" thickBot="1" x14ac:dyDescent="0.2">
      <c r="A37" s="92"/>
      <c r="B37" s="65"/>
      <c r="C37" s="66"/>
      <c r="D37" s="67"/>
      <c r="E37" s="66"/>
      <c r="F37" s="67"/>
      <c r="G37" s="66"/>
      <c r="H37" s="67"/>
      <c r="I37" s="68"/>
      <c r="J37" s="67"/>
      <c r="K37" s="57">
        <f t="shared" si="0"/>
        <v>0</v>
      </c>
      <c r="L37" s="57"/>
      <c r="M37" s="57"/>
      <c r="N37" s="105"/>
      <c r="O37" s="86"/>
      <c r="P37" s="86"/>
      <c r="Q37" s="87"/>
      <c r="R37" s="77"/>
      <c r="S37" s="78"/>
      <c r="T37" s="78"/>
      <c r="U37" s="79"/>
      <c r="V37" s="1"/>
      <c r="W37" s="157"/>
      <c r="X37" s="157"/>
      <c r="Y37" s="165"/>
    </row>
    <row r="38" spans="1:25" s="2" customFormat="1" ht="11" customHeight="1" x14ac:dyDescent="0.15">
      <c r="A38" s="92"/>
      <c r="B38" s="65"/>
      <c r="C38" s="66"/>
      <c r="D38" s="67"/>
      <c r="E38" s="66"/>
      <c r="F38" s="67"/>
      <c r="G38" s="66"/>
      <c r="H38" s="67"/>
      <c r="I38" s="68"/>
      <c r="J38" s="67"/>
      <c r="K38" s="57">
        <f t="shared" si="0"/>
        <v>0</v>
      </c>
      <c r="L38" s="48"/>
      <c r="M38" s="48"/>
      <c r="N38" s="108"/>
      <c r="O38" s="86"/>
      <c r="P38" s="86"/>
      <c r="Q38" s="87"/>
      <c r="R38" s="77"/>
      <c r="S38" s="78"/>
      <c r="T38" s="78"/>
      <c r="U38" s="79"/>
      <c r="V38" s="1"/>
      <c r="W38" s="156"/>
      <c r="X38" s="156"/>
      <c r="Y38" s="162"/>
    </row>
    <row r="39" spans="1:25" s="2" customFormat="1" ht="11" customHeight="1" thickBot="1" x14ac:dyDescent="0.2">
      <c r="A39" s="92"/>
      <c r="B39" s="65"/>
      <c r="C39" s="66"/>
      <c r="D39" s="67"/>
      <c r="E39" s="66"/>
      <c r="F39" s="67"/>
      <c r="G39" s="66"/>
      <c r="H39" s="67"/>
      <c r="I39" s="68"/>
      <c r="J39" s="67"/>
      <c r="K39" s="57">
        <f t="shared" si="0"/>
        <v>0</v>
      </c>
      <c r="L39" s="57"/>
      <c r="M39" s="57"/>
      <c r="N39" s="105"/>
      <c r="O39" s="86"/>
      <c r="P39" s="86"/>
      <c r="Q39" s="87"/>
      <c r="R39" s="77"/>
      <c r="S39" s="78"/>
      <c r="T39" s="78"/>
      <c r="U39" s="79"/>
      <c r="V39" s="1"/>
      <c r="W39" s="166"/>
      <c r="X39" s="166"/>
      <c r="Y39" s="167"/>
    </row>
    <row r="40" spans="1:25" s="2" customFormat="1" ht="11" customHeight="1" thickTop="1" x14ac:dyDescent="0.15">
      <c r="A40" s="92"/>
      <c r="B40" s="65"/>
      <c r="C40" s="66"/>
      <c r="D40" s="67"/>
      <c r="E40" s="66"/>
      <c r="F40" s="67"/>
      <c r="G40" s="66"/>
      <c r="H40" s="67"/>
      <c r="I40" s="68"/>
      <c r="J40" s="67"/>
      <c r="K40" s="57">
        <f t="shared" si="0"/>
        <v>0</v>
      </c>
      <c r="L40" s="57"/>
      <c r="M40" s="57"/>
      <c r="N40" s="105"/>
      <c r="O40" s="86"/>
      <c r="P40" s="86"/>
      <c r="Q40" s="87"/>
      <c r="R40" s="77"/>
      <c r="S40" s="78"/>
      <c r="T40" s="78"/>
      <c r="U40" s="79"/>
      <c r="V40" s="1"/>
      <c r="W40" s="168" t="s">
        <v>9</v>
      </c>
      <c r="X40" s="170"/>
      <c r="Y40" s="172">
        <f>SUM(Y16:Y39)</f>
        <v>0</v>
      </c>
    </row>
    <row r="41" spans="1:25" s="2" customFormat="1" ht="11" customHeight="1" thickBot="1" x14ac:dyDescent="0.2">
      <c r="A41" s="92"/>
      <c r="B41" s="65"/>
      <c r="C41" s="66"/>
      <c r="D41" s="67"/>
      <c r="E41" s="66"/>
      <c r="F41" s="67"/>
      <c r="G41" s="66"/>
      <c r="H41" s="67"/>
      <c r="I41" s="68"/>
      <c r="J41" s="67"/>
      <c r="K41" s="57">
        <f t="shared" si="0"/>
        <v>0</v>
      </c>
      <c r="L41" s="57"/>
      <c r="M41" s="57"/>
      <c r="N41" s="105"/>
      <c r="O41" s="86"/>
      <c r="P41" s="86"/>
      <c r="Q41" s="87"/>
      <c r="R41" s="77"/>
      <c r="S41" s="78"/>
      <c r="T41" s="78"/>
      <c r="U41" s="79"/>
      <c r="V41" s="1"/>
      <c r="W41" s="169"/>
      <c r="X41" s="171"/>
      <c r="Y41" s="155"/>
    </row>
    <row r="42" spans="1:25" s="2" customFormat="1" ht="11" customHeight="1" thickBot="1" x14ac:dyDescent="0.2">
      <c r="A42" s="93"/>
      <c r="B42" s="73"/>
      <c r="C42" s="70"/>
      <c r="D42" s="71"/>
      <c r="E42" s="70"/>
      <c r="F42" s="71"/>
      <c r="G42" s="70"/>
      <c r="H42" s="71"/>
      <c r="I42" s="72"/>
      <c r="J42" s="71"/>
      <c r="K42" s="47">
        <f t="shared" si="0"/>
        <v>0</v>
      </c>
      <c r="L42" s="47">
        <f>IF(SUM(K36:K42)&gt;40,40,SUM(K36:K42))</f>
        <v>0</v>
      </c>
      <c r="M42" s="47">
        <f>SUM(K36:K42)-L42</f>
        <v>0</v>
      </c>
      <c r="N42" s="110"/>
      <c r="O42" s="88"/>
      <c r="P42" s="88"/>
      <c r="Q42" s="89"/>
      <c r="R42" s="81"/>
      <c r="S42" s="82"/>
      <c r="T42" s="82"/>
      <c r="U42" s="83"/>
      <c r="V42" s="1"/>
    </row>
    <row r="43" spans="1:25" s="2" customFormat="1" ht="11" customHeight="1" x14ac:dyDescent="0.15">
      <c r="K43" s="21">
        <f>SUM(K8:K42)</f>
        <v>0</v>
      </c>
      <c r="L43" s="21">
        <f>SUM(L8:L42)</f>
        <v>0</v>
      </c>
      <c r="M43" s="21">
        <f>SUM(M8:M42)</f>
        <v>0</v>
      </c>
      <c r="N43" s="103"/>
      <c r="O43" s="40">
        <f t="shared" ref="O43:U43" si="1">SUM(O8:O42)</f>
        <v>0</v>
      </c>
      <c r="P43" s="40">
        <f t="shared" si="1"/>
        <v>0</v>
      </c>
      <c r="Q43" s="40">
        <f t="shared" si="1"/>
        <v>0</v>
      </c>
      <c r="R43" s="13">
        <f t="shared" si="1"/>
        <v>0</v>
      </c>
      <c r="S43" s="10">
        <f t="shared" si="1"/>
        <v>0</v>
      </c>
      <c r="T43" s="10">
        <f t="shared" si="1"/>
        <v>0</v>
      </c>
      <c r="U43" s="46">
        <f t="shared" si="1"/>
        <v>0</v>
      </c>
      <c r="V43" s="1"/>
      <c r="W43" s="173" t="s">
        <v>18</v>
      </c>
      <c r="X43" s="174"/>
      <c r="Y43" s="175"/>
    </row>
    <row r="44" spans="1:25" s="2" customFormat="1" ht="3" customHeight="1" x14ac:dyDescent="0.15">
      <c r="K44" s="55"/>
      <c r="L44" s="56"/>
      <c r="M44" s="8"/>
      <c r="N44" s="8"/>
      <c r="O44" s="8"/>
      <c r="P44" s="8"/>
      <c r="Q44" s="8"/>
      <c r="R44" s="14"/>
      <c r="S44" s="9"/>
      <c r="T44" s="9"/>
      <c r="U44" s="26"/>
      <c r="V44" s="1"/>
      <c r="W44" s="176"/>
      <c r="X44" s="177"/>
      <c r="Y44" s="178"/>
    </row>
    <row r="45" spans="1:25" s="2" customFormat="1" ht="11" customHeight="1" x14ac:dyDescent="0.15">
      <c r="A45" s="1"/>
      <c r="B45" s="1"/>
      <c r="C45" s="1"/>
      <c r="D45" s="1"/>
      <c r="E45" s="1"/>
      <c r="F45" s="1"/>
      <c r="G45" s="1"/>
      <c r="K45" s="18"/>
      <c r="L45" s="12"/>
      <c r="M45" s="12"/>
      <c r="N45" s="12"/>
      <c r="O45" s="12"/>
      <c r="P45" s="182" t="s">
        <v>21</v>
      </c>
      <c r="Q45" s="183"/>
      <c r="R45" s="90">
        <v>0.5</v>
      </c>
      <c r="S45" s="16"/>
      <c r="T45" s="17"/>
      <c r="U45" s="27"/>
      <c r="V45" s="1"/>
      <c r="W45" s="176"/>
      <c r="X45" s="177"/>
      <c r="Y45" s="178"/>
    </row>
    <row r="46" spans="1:25" s="1" customFormat="1" ht="3" customHeight="1" x14ac:dyDescent="0.15">
      <c r="K46" s="49"/>
      <c r="L46" s="50"/>
      <c r="M46" s="50"/>
      <c r="N46" s="50"/>
      <c r="O46" s="50"/>
      <c r="P46" s="51"/>
      <c r="Q46" s="52"/>
      <c r="R46" s="25"/>
      <c r="S46" s="11"/>
      <c r="T46" s="7"/>
      <c r="U46" s="28"/>
      <c r="W46" s="176"/>
      <c r="X46" s="177"/>
      <c r="Y46" s="178"/>
    </row>
    <row r="47" spans="1:25" s="2" customFormat="1" ht="11" customHeight="1" thickBot="1" x14ac:dyDescent="0.2">
      <c r="B47" s="184" t="s">
        <v>26</v>
      </c>
      <c r="C47" s="184"/>
      <c r="D47" s="45"/>
      <c r="E47" s="45"/>
      <c r="F47" s="45"/>
      <c r="G47" s="45"/>
      <c r="H47" s="45"/>
      <c r="I47" s="45"/>
      <c r="K47" s="38"/>
      <c r="L47" s="24"/>
      <c r="M47" s="24"/>
      <c r="N47" s="24"/>
      <c r="O47" s="24"/>
      <c r="P47" s="185" t="s">
        <v>4</v>
      </c>
      <c r="Q47" s="186"/>
      <c r="R47" s="41">
        <f>+R43*R45</f>
        <v>0</v>
      </c>
      <c r="S47" s="29"/>
      <c r="T47" s="30"/>
      <c r="U47" s="31"/>
      <c r="V47" s="1"/>
      <c r="W47" s="179"/>
      <c r="X47" s="180"/>
      <c r="Y47" s="181"/>
    </row>
    <row r="48" spans="1:25" s="2" customFormat="1" ht="11" x14ac:dyDescent="0.15">
      <c r="C48" s="19"/>
      <c r="D48" s="19"/>
      <c r="E48" s="19"/>
      <c r="F48" s="19"/>
      <c r="G48" s="19"/>
      <c r="H48" s="19"/>
      <c r="I48" s="19"/>
      <c r="J48" s="19"/>
    </row>
  </sheetData>
  <sheetProtection password="E5A6" sheet="1"/>
  <protectedRanges>
    <protectedRange sqref="E4" name="Range7"/>
    <protectedRange sqref="B8:J42" name="Range1"/>
    <protectedRange sqref="O8:U42" name="Range2"/>
    <protectedRange sqref="B4" name="Range3"/>
    <protectedRange sqref="R2:U2 R5:U5" name="Range4"/>
    <protectedRange sqref="X2" name="Range5"/>
    <protectedRange sqref="Y5" name="Range6"/>
    <protectedRange sqref="R3:U4" name="Range4_1"/>
  </protectedRanges>
  <dataConsolidate/>
  <mergeCells count="74">
    <mergeCell ref="W40:W41"/>
    <mergeCell ref="X40:X41"/>
    <mergeCell ref="Y40:Y41"/>
    <mergeCell ref="W43:Y47"/>
    <mergeCell ref="P45:Q45"/>
    <mergeCell ref="B47:C47"/>
    <mergeCell ref="P47:Q47"/>
    <mergeCell ref="W36:W37"/>
    <mergeCell ref="X36:X37"/>
    <mergeCell ref="Y36:Y37"/>
    <mergeCell ref="W38:W39"/>
    <mergeCell ref="X38:X39"/>
    <mergeCell ref="Y38:Y39"/>
    <mergeCell ref="W32:W33"/>
    <mergeCell ref="X32:X33"/>
    <mergeCell ref="Y32:Y33"/>
    <mergeCell ref="W34:W35"/>
    <mergeCell ref="X34:X35"/>
    <mergeCell ref="Y34:Y35"/>
    <mergeCell ref="W28:W29"/>
    <mergeCell ref="X28:X29"/>
    <mergeCell ref="Y28:Y29"/>
    <mergeCell ref="W30:W31"/>
    <mergeCell ref="X30:X31"/>
    <mergeCell ref="Y30:Y31"/>
    <mergeCell ref="W24:W25"/>
    <mergeCell ref="X24:X25"/>
    <mergeCell ref="Y24:Y25"/>
    <mergeCell ref="W26:W27"/>
    <mergeCell ref="X26:X27"/>
    <mergeCell ref="Y26:Y27"/>
    <mergeCell ref="W20:W21"/>
    <mergeCell ref="X20:X21"/>
    <mergeCell ref="Y20:Y21"/>
    <mergeCell ref="W22:W23"/>
    <mergeCell ref="X22:X23"/>
    <mergeCell ref="Y22:Y23"/>
    <mergeCell ref="W16:W17"/>
    <mergeCell ref="X16:X17"/>
    <mergeCell ref="Y16:Y17"/>
    <mergeCell ref="W18:W19"/>
    <mergeCell ref="X18:X19"/>
    <mergeCell ref="Y18:Y19"/>
    <mergeCell ref="W12:W13"/>
    <mergeCell ref="X12:X13"/>
    <mergeCell ref="Y12:Y13"/>
    <mergeCell ref="W14:W15"/>
    <mergeCell ref="X14:X15"/>
    <mergeCell ref="Y14:Y15"/>
    <mergeCell ref="W7:Y7"/>
    <mergeCell ref="W8:W9"/>
    <mergeCell ref="X8:X9"/>
    <mergeCell ref="Y8:Y9"/>
    <mergeCell ref="W10:W11"/>
    <mergeCell ref="X10:X11"/>
    <mergeCell ref="Y10:Y11"/>
    <mergeCell ref="B4:F5"/>
    <mergeCell ref="G4:O4"/>
    <mergeCell ref="G5:O5"/>
    <mergeCell ref="P5:Q5"/>
    <mergeCell ref="R5:S5"/>
    <mergeCell ref="B6:D6"/>
    <mergeCell ref="P6:Q6"/>
    <mergeCell ref="R6:U6"/>
    <mergeCell ref="B1:Y1"/>
    <mergeCell ref="B2:D3"/>
    <mergeCell ref="E2:F3"/>
    <mergeCell ref="G2:O2"/>
    <mergeCell ref="R2:U2"/>
    <mergeCell ref="G3:O3"/>
    <mergeCell ref="P3:Q4"/>
    <mergeCell ref="R3:U4"/>
    <mergeCell ref="X3:X4"/>
    <mergeCell ref="Y3:Y4"/>
  </mergeCells>
  <dataValidations count="2">
    <dataValidation type="whole" errorStyle="warning" allowBlank="1" showInputMessage="1" showErrorMessage="1" errorTitle="Entry Error" error="Enter as a whole number from 1-31." promptTitle="Cell Entry" prompt="Enter day of month." sqref="B8:B42" xr:uid="{1A9DA556-E786-134A-8A30-8F582E487819}">
      <formula1>1</formula1>
      <formula2>31</formula2>
    </dataValidation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3:J43" xr:uid="{C0008C52-874D-AF4D-B447-11FDD3CC75AE}">
      <formula1>0.25</formula1>
      <formula2>0.999305555555556</formula2>
    </dataValidation>
  </dataValidations>
  <printOptions horizontalCentered="1" verticalCentered="1"/>
  <pageMargins left="0.25" right="0.25" top="0.25" bottom="0.25" header="0" footer="0.25"/>
  <pageSetup scale="96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81511-7AC2-2C45-A818-5DEB88898B42}">
  <sheetPr>
    <pageSetUpPr fitToPage="1"/>
  </sheetPr>
  <dimension ref="A1:Z48"/>
  <sheetViews>
    <sheetView zoomScaleNormal="100" workbookViewId="0">
      <selection activeCell="R3" sqref="R3:U4"/>
    </sheetView>
  </sheetViews>
  <sheetFormatPr baseColWidth="10" defaultColWidth="9.1640625" defaultRowHeight="13" x14ac:dyDescent="0.15"/>
  <cols>
    <col min="1" max="2" width="4.6640625" style="4" customWidth="1"/>
    <col min="3" max="3" width="6" style="20" customWidth="1"/>
    <col min="4" max="4" width="7.83203125" style="20" bestFit="1" customWidth="1"/>
    <col min="5" max="5" width="6" style="20" bestFit="1" customWidth="1"/>
    <col min="6" max="6" width="6" style="20" customWidth="1"/>
    <col min="7" max="8" width="6" style="20" bestFit="1" customWidth="1"/>
    <col min="9" max="9" width="6" style="20" customWidth="1"/>
    <col min="10" max="10" width="6" style="20" bestFit="1" customWidth="1"/>
    <col min="11" max="11" width="6.1640625" style="4" customWidth="1"/>
    <col min="12" max="12" width="6.5" style="4" bestFit="1" customWidth="1"/>
    <col min="13" max="13" width="8.33203125" style="4" hidden="1" customWidth="1"/>
    <col min="14" max="14" width="26.1640625" style="4" customWidth="1"/>
    <col min="15" max="15" width="6.5" style="4" customWidth="1"/>
    <col min="16" max="17" width="6" style="4" customWidth="1"/>
    <col min="18" max="18" width="7.6640625" style="4" customWidth="1"/>
    <col min="19" max="19" width="7.5" style="4" customWidth="1"/>
    <col min="20" max="21" width="6.5" style="4" customWidth="1"/>
    <col min="22" max="22" width="1.5" style="4" customWidth="1"/>
    <col min="23" max="23" width="8.83203125" style="4" customWidth="1"/>
    <col min="24" max="24" width="5.33203125" style="4" customWidth="1"/>
    <col min="25" max="25" width="7.5" style="4" customWidth="1"/>
    <col min="26" max="16384" width="9.1640625" style="4"/>
  </cols>
  <sheetData>
    <row r="1" spans="1:26" ht="20" x14ac:dyDescent="0.15"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6" s="2" customFormat="1" ht="13" customHeight="1" thickBot="1" x14ac:dyDescent="0.2">
      <c r="B2" s="114" t="s">
        <v>42</v>
      </c>
      <c r="C2" s="114"/>
      <c r="D2" s="114"/>
      <c r="E2" s="115">
        <v>2025</v>
      </c>
      <c r="F2" s="115"/>
      <c r="G2" s="116"/>
      <c r="H2" s="116"/>
      <c r="I2" s="116"/>
      <c r="J2" s="116"/>
      <c r="K2" s="116"/>
      <c r="L2" s="116"/>
      <c r="M2" s="116"/>
      <c r="N2" s="116"/>
      <c r="O2" s="116"/>
      <c r="R2" s="117"/>
      <c r="S2" s="117"/>
      <c r="T2" s="117"/>
      <c r="U2" s="117"/>
      <c r="V2" s="1"/>
      <c r="X2" s="97"/>
    </row>
    <row r="3" spans="1:26" s="2" customFormat="1" ht="13" customHeight="1" x14ac:dyDescent="0.15">
      <c r="B3" s="114"/>
      <c r="C3" s="114"/>
      <c r="D3" s="114"/>
      <c r="E3" s="115"/>
      <c r="F3" s="115"/>
      <c r="G3" s="116"/>
      <c r="H3" s="116"/>
      <c r="I3" s="116"/>
      <c r="J3" s="116"/>
      <c r="K3" s="116"/>
      <c r="L3" s="116"/>
      <c r="M3" s="116"/>
      <c r="N3" s="116"/>
      <c r="O3" s="116"/>
      <c r="P3" s="118" t="s">
        <v>33</v>
      </c>
      <c r="Q3" s="118"/>
      <c r="R3" s="119"/>
      <c r="S3" s="119"/>
      <c r="T3" s="119"/>
      <c r="U3" s="119"/>
      <c r="V3" s="1"/>
      <c r="W3" s="1"/>
      <c r="X3" s="121" t="s">
        <v>10</v>
      </c>
      <c r="Y3" s="122"/>
    </row>
    <row r="4" spans="1:26" s="2" customFormat="1" ht="13" customHeight="1" thickBot="1" x14ac:dyDescent="0.2">
      <c r="B4" s="124" t="s">
        <v>32</v>
      </c>
      <c r="C4" s="124"/>
      <c r="D4" s="124"/>
      <c r="E4" s="124"/>
      <c r="F4" s="124"/>
      <c r="G4" s="116"/>
      <c r="H4" s="116"/>
      <c r="I4" s="116"/>
      <c r="J4" s="116"/>
      <c r="K4" s="116"/>
      <c r="L4" s="116"/>
      <c r="M4" s="116"/>
      <c r="N4" s="116"/>
      <c r="O4" s="116"/>
      <c r="P4" s="118"/>
      <c r="Q4" s="118"/>
      <c r="R4" s="120"/>
      <c r="S4" s="120"/>
      <c r="T4" s="120"/>
      <c r="U4" s="120"/>
      <c r="X4" s="121"/>
      <c r="Y4" s="123"/>
    </row>
    <row r="5" spans="1:26" s="2" customFormat="1" ht="13" customHeight="1" thickBot="1" x14ac:dyDescent="0.2">
      <c r="B5" s="124"/>
      <c r="C5" s="124"/>
      <c r="D5" s="124"/>
      <c r="E5" s="124"/>
      <c r="F5" s="124"/>
      <c r="G5" s="125" t="s">
        <v>27</v>
      </c>
      <c r="H5" s="125"/>
      <c r="I5" s="125"/>
      <c r="J5" s="125"/>
      <c r="K5" s="125"/>
      <c r="L5" s="125"/>
      <c r="M5" s="125"/>
      <c r="N5" s="125"/>
      <c r="O5" s="125"/>
      <c r="P5" s="126"/>
      <c r="Q5" s="126"/>
      <c r="R5" s="127"/>
      <c r="S5" s="127"/>
      <c r="T5" s="3"/>
      <c r="U5" s="1"/>
      <c r="V5" s="1"/>
      <c r="W5" s="1"/>
      <c r="X5" s="1"/>
      <c r="Y5" s="97"/>
      <c r="Z5" s="1"/>
    </row>
    <row r="6" spans="1:26" s="2" customFormat="1" ht="13" customHeight="1" thickBot="1" x14ac:dyDescent="0.2">
      <c r="B6" s="128" t="s">
        <v>22</v>
      </c>
      <c r="C6" s="128"/>
      <c r="D6" s="128"/>
      <c r="E6" s="23"/>
      <c r="F6" s="23"/>
      <c r="G6" s="15"/>
      <c r="H6" s="15"/>
      <c r="I6" s="15"/>
      <c r="J6" s="15"/>
      <c r="K6" s="22"/>
      <c r="L6" s="22"/>
      <c r="M6" s="22"/>
      <c r="N6" s="22"/>
      <c r="O6" s="22"/>
      <c r="P6" s="129"/>
      <c r="Q6" s="129"/>
      <c r="R6" s="130"/>
      <c r="S6" s="131"/>
      <c r="T6" s="131"/>
      <c r="U6" s="132"/>
      <c r="V6" s="1"/>
    </row>
    <row r="7" spans="1:26" s="2" customFormat="1" ht="27" customHeight="1" thickBot="1" x14ac:dyDescent="0.2">
      <c r="A7" s="98" t="s">
        <v>30</v>
      </c>
      <c r="B7" s="99" t="s">
        <v>28</v>
      </c>
      <c r="C7" s="32" t="s">
        <v>12</v>
      </c>
      <c r="D7" s="33" t="s">
        <v>13</v>
      </c>
      <c r="E7" s="32" t="s">
        <v>12</v>
      </c>
      <c r="F7" s="33" t="s">
        <v>13</v>
      </c>
      <c r="G7" s="32" t="s">
        <v>12</v>
      </c>
      <c r="H7" s="33" t="s">
        <v>13</v>
      </c>
      <c r="I7" s="39" t="s">
        <v>12</v>
      </c>
      <c r="J7" s="33" t="s">
        <v>13</v>
      </c>
      <c r="K7" s="34" t="s">
        <v>15</v>
      </c>
      <c r="L7" s="34" t="s">
        <v>16</v>
      </c>
      <c r="M7" s="34" t="s">
        <v>20</v>
      </c>
      <c r="N7" s="102" t="s">
        <v>50</v>
      </c>
      <c r="O7" s="35" t="s">
        <v>19</v>
      </c>
      <c r="P7" s="36" t="s">
        <v>14</v>
      </c>
      <c r="Q7" s="37" t="s">
        <v>17</v>
      </c>
      <c r="R7" s="53" t="s">
        <v>11</v>
      </c>
      <c r="S7" s="54" t="s">
        <v>1</v>
      </c>
      <c r="T7" s="54" t="s">
        <v>2</v>
      </c>
      <c r="U7" s="54" t="s">
        <v>3</v>
      </c>
      <c r="V7" s="5"/>
      <c r="W7" s="133" t="s">
        <v>8</v>
      </c>
      <c r="X7" s="134"/>
      <c r="Y7" s="135"/>
    </row>
    <row r="8" spans="1:26" s="2" customFormat="1" ht="11" customHeight="1" x14ac:dyDescent="0.15">
      <c r="A8" s="91" t="s">
        <v>34</v>
      </c>
      <c r="B8" s="96">
        <v>19</v>
      </c>
      <c r="C8" s="62"/>
      <c r="D8" s="63"/>
      <c r="E8" s="62"/>
      <c r="F8" s="63"/>
      <c r="G8" s="62"/>
      <c r="H8" s="63"/>
      <c r="I8" s="64"/>
      <c r="J8" s="63"/>
      <c r="K8" s="57">
        <f>(((D8-C8)*24)+((F8-E8)*24)+((H8-G8)*24)+((J8-I8)*24))</f>
        <v>0</v>
      </c>
      <c r="L8" s="58"/>
      <c r="M8" s="58"/>
      <c r="N8" s="104"/>
      <c r="O8" s="84"/>
      <c r="P8" s="84"/>
      <c r="Q8" s="85"/>
      <c r="R8" s="74"/>
      <c r="S8" s="75"/>
      <c r="T8" s="75"/>
      <c r="U8" s="76"/>
      <c r="V8" s="6"/>
      <c r="W8" s="136" t="s">
        <v>5</v>
      </c>
      <c r="X8" s="138">
        <v>10100</v>
      </c>
      <c r="Y8" s="140">
        <f>L43+O43</f>
        <v>0</v>
      </c>
    </row>
    <row r="9" spans="1:26" s="2" customFormat="1" ht="11" customHeight="1" thickBot="1" x14ac:dyDescent="0.2">
      <c r="A9" s="92" t="s">
        <v>35</v>
      </c>
      <c r="B9" s="65">
        <v>20</v>
      </c>
      <c r="C9" s="66"/>
      <c r="D9" s="67"/>
      <c r="E9" s="66"/>
      <c r="F9" s="67"/>
      <c r="G9" s="66"/>
      <c r="H9" s="67"/>
      <c r="I9" s="68"/>
      <c r="J9" s="67"/>
      <c r="K9" s="57">
        <f t="shared" ref="K9:K42" si="0">(((D9-C9)*24)+((F9-E9)*24)+((H9-G9)*24)+((J9-I9)*24))</f>
        <v>0</v>
      </c>
      <c r="L9" s="57"/>
      <c r="M9" s="57"/>
      <c r="N9" s="105"/>
      <c r="O9" s="86"/>
      <c r="P9" s="86"/>
      <c r="Q9" s="87"/>
      <c r="R9" s="77"/>
      <c r="S9" s="78"/>
      <c r="T9" s="78"/>
      <c r="U9" s="79"/>
      <c r="V9" s="6"/>
      <c r="W9" s="137"/>
      <c r="X9" s="139"/>
      <c r="Y9" s="141"/>
    </row>
    <row r="10" spans="1:26" s="2" customFormat="1" ht="11" customHeight="1" x14ac:dyDescent="0.15">
      <c r="A10" s="92" t="s">
        <v>36</v>
      </c>
      <c r="B10" s="65">
        <v>21</v>
      </c>
      <c r="C10" s="66"/>
      <c r="D10" s="67"/>
      <c r="E10" s="66"/>
      <c r="F10" s="67"/>
      <c r="G10" s="66"/>
      <c r="H10" s="67"/>
      <c r="I10" s="68"/>
      <c r="J10" s="67"/>
      <c r="K10" s="57">
        <f t="shared" si="0"/>
        <v>0</v>
      </c>
      <c r="L10" s="57"/>
      <c r="M10" s="57"/>
      <c r="N10" s="105"/>
      <c r="O10" s="86"/>
      <c r="P10" s="86"/>
      <c r="Q10" s="87"/>
      <c r="R10" s="77"/>
      <c r="S10" s="78"/>
      <c r="T10" s="78"/>
      <c r="U10" s="79"/>
      <c r="V10" s="6"/>
      <c r="W10" s="142" t="s">
        <v>25</v>
      </c>
      <c r="X10" s="143">
        <v>10101</v>
      </c>
      <c r="Y10" s="144">
        <f>M43</f>
        <v>0</v>
      </c>
    </row>
    <row r="11" spans="1:26" s="2" customFormat="1" ht="11" customHeight="1" thickBot="1" x14ac:dyDescent="0.2">
      <c r="A11" s="92" t="s">
        <v>37</v>
      </c>
      <c r="B11" s="65">
        <v>22</v>
      </c>
      <c r="C11" s="66"/>
      <c r="D11" s="67"/>
      <c r="E11" s="66"/>
      <c r="F11" s="67"/>
      <c r="G11" s="66"/>
      <c r="H11" s="67"/>
      <c r="I11" s="68"/>
      <c r="J11" s="67"/>
      <c r="K11" s="57">
        <f t="shared" si="0"/>
        <v>0</v>
      </c>
      <c r="L11" s="57"/>
      <c r="M11" s="57"/>
      <c r="N11" s="105"/>
      <c r="O11" s="86"/>
      <c r="P11" s="86"/>
      <c r="Q11" s="87"/>
      <c r="R11" s="77"/>
      <c r="S11" s="78"/>
      <c r="T11" s="78"/>
      <c r="U11" s="79"/>
      <c r="V11" s="6"/>
      <c r="W11" s="137"/>
      <c r="X11" s="139"/>
      <c r="Y11" s="141"/>
    </row>
    <row r="12" spans="1:26" s="2" customFormat="1" ht="11" customHeight="1" x14ac:dyDescent="0.15">
      <c r="A12" s="92"/>
      <c r="B12" s="65"/>
      <c r="C12" s="66"/>
      <c r="D12" s="67"/>
      <c r="E12" s="66"/>
      <c r="F12" s="67"/>
      <c r="G12" s="66"/>
      <c r="H12" s="67"/>
      <c r="I12" s="68"/>
      <c r="J12" s="67"/>
      <c r="K12" s="57">
        <f t="shared" si="0"/>
        <v>0</v>
      </c>
      <c r="L12" s="57"/>
      <c r="M12" s="57"/>
      <c r="N12" s="105"/>
      <c r="O12" s="86"/>
      <c r="P12" s="86"/>
      <c r="Q12" s="87"/>
      <c r="R12" s="77"/>
      <c r="S12" s="78"/>
      <c r="T12" s="78"/>
      <c r="U12" s="79"/>
      <c r="V12" s="6"/>
      <c r="W12" s="145" t="s">
        <v>6</v>
      </c>
      <c r="X12" s="147">
        <v>10104</v>
      </c>
      <c r="Y12" s="144">
        <f>+P43</f>
        <v>0</v>
      </c>
    </row>
    <row r="13" spans="1:26" s="2" customFormat="1" ht="11" customHeight="1" thickBot="1" x14ac:dyDescent="0.2">
      <c r="A13" s="92"/>
      <c r="B13" s="65"/>
      <c r="C13" s="66"/>
      <c r="D13" s="67"/>
      <c r="E13" s="66"/>
      <c r="F13" s="67"/>
      <c r="G13" s="66"/>
      <c r="H13" s="67"/>
      <c r="I13" s="68"/>
      <c r="J13" s="67"/>
      <c r="K13" s="57">
        <f t="shared" si="0"/>
        <v>0</v>
      </c>
      <c r="L13" s="57"/>
      <c r="M13" s="57"/>
      <c r="N13" s="105"/>
      <c r="O13" s="86"/>
      <c r="P13" s="86"/>
      <c r="Q13" s="87"/>
      <c r="R13" s="77"/>
      <c r="S13" s="78"/>
      <c r="T13" s="78"/>
      <c r="U13" s="79"/>
      <c r="V13" s="6"/>
      <c r="W13" s="146"/>
      <c r="X13" s="148"/>
      <c r="Y13" s="141"/>
    </row>
    <row r="14" spans="1:26" s="2" customFormat="1" ht="11" customHeight="1" thickBot="1" x14ac:dyDescent="0.2">
      <c r="A14" s="92"/>
      <c r="B14" s="69"/>
      <c r="C14" s="70"/>
      <c r="D14" s="71"/>
      <c r="E14" s="70"/>
      <c r="F14" s="71"/>
      <c r="G14" s="70"/>
      <c r="H14" s="71"/>
      <c r="I14" s="72"/>
      <c r="J14" s="71"/>
      <c r="K14" s="59">
        <f t="shared" si="0"/>
        <v>0</v>
      </c>
      <c r="L14" s="59">
        <f>IF(SUM(K8:K14)&gt;40,40,SUM(K8:K14))</f>
        <v>0</v>
      </c>
      <c r="M14" s="59">
        <f>SUM(K8:K14)-L14</f>
        <v>0</v>
      </c>
      <c r="N14" s="106"/>
      <c r="O14" s="88"/>
      <c r="P14" s="88"/>
      <c r="Q14" s="89"/>
      <c r="R14" s="77"/>
      <c r="S14" s="78"/>
      <c r="T14" s="78"/>
      <c r="U14" s="79"/>
      <c r="V14" s="6"/>
      <c r="W14" s="145" t="s">
        <v>7</v>
      </c>
      <c r="X14" s="145">
        <v>10105</v>
      </c>
      <c r="Y14" s="144">
        <f>Q43</f>
        <v>0</v>
      </c>
    </row>
    <row r="15" spans="1:26" s="2" customFormat="1" ht="11" customHeight="1" thickBot="1" x14ac:dyDescent="0.2">
      <c r="A15" s="91" t="s">
        <v>34</v>
      </c>
      <c r="B15" s="61">
        <v>26</v>
      </c>
      <c r="C15" s="62"/>
      <c r="D15" s="63"/>
      <c r="E15" s="62"/>
      <c r="F15" s="63"/>
      <c r="G15" s="62"/>
      <c r="H15" s="63"/>
      <c r="I15" s="64"/>
      <c r="J15" s="63"/>
      <c r="K15" s="57">
        <f>(((D15-C15)*24)+((F15-E15)*24)+((H15-G15)*24)+((J15-I15)*24))</f>
        <v>0</v>
      </c>
      <c r="L15" s="58"/>
      <c r="M15" s="58"/>
      <c r="N15" s="104" t="s">
        <v>54</v>
      </c>
      <c r="O15" s="84"/>
      <c r="P15" s="84"/>
      <c r="Q15" s="85"/>
      <c r="R15" s="80"/>
      <c r="S15" s="78"/>
      <c r="T15" s="78"/>
      <c r="U15" s="79"/>
      <c r="V15" s="6"/>
      <c r="W15" s="149"/>
      <c r="X15" s="149"/>
      <c r="Y15" s="150"/>
    </row>
    <row r="16" spans="1:26" s="2" customFormat="1" ht="11" customHeight="1" thickTop="1" x14ac:dyDescent="0.15">
      <c r="A16" s="92" t="s">
        <v>35</v>
      </c>
      <c r="B16" s="65">
        <v>27</v>
      </c>
      <c r="C16" s="66"/>
      <c r="D16" s="67"/>
      <c r="E16" s="66"/>
      <c r="F16" s="67"/>
      <c r="G16" s="66"/>
      <c r="H16" s="67"/>
      <c r="I16" s="68"/>
      <c r="J16" s="67"/>
      <c r="K16" s="57">
        <f t="shared" si="0"/>
        <v>0</v>
      </c>
      <c r="L16" s="48"/>
      <c r="M16" s="48"/>
      <c r="N16" s="108"/>
      <c r="O16" s="86"/>
      <c r="P16" s="86"/>
      <c r="Q16" s="87"/>
      <c r="R16" s="80"/>
      <c r="S16" s="78"/>
      <c r="T16" s="78"/>
      <c r="U16" s="79"/>
      <c r="V16" s="6"/>
      <c r="W16" s="151"/>
      <c r="X16" s="151"/>
      <c r="Y16" s="152"/>
    </row>
    <row r="17" spans="1:25" s="2" customFormat="1" ht="11" customHeight="1" thickBot="1" x14ac:dyDescent="0.2">
      <c r="A17" s="92" t="s">
        <v>36</v>
      </c>
      <c r="B17" s="65">
        <v>28</v>
      </c>
      <c r="C17" s="66"/>
      <c r="D17" s="67"/>
      <c r="E17" s="66"/>
      <c r="F17" s="67"/>
      <c r="G17" s="66"/>
      <c r="H17" s="67"/>
      <c r="I17" s="68"/>
      <c r="J17" s="67"/>
      <c r="K17" s="57">
        <f t="shared" si="0"/>
        <v>0</v>
      </c>
      <c r="L17" s="57"/>
      <c r="M17" s="57"/>
      <c r="N17" s="105"/>
      <c r="O17" s="86"/>
      <c r="P17" s="86"/>
      <c r="Q17" s="87"/>
      <c r="R17" s="80"/>
      <c r="S17" s="78"/>
      <c r="T17" s="78"/>
      <c r="U17" s="79"/>
      <c r="V17" s="6"/>
      <c r="W17" s="146"/>
      <c r="X17" s="146"/>
      <c r="Y17" s="153"/>
    </row>
    <row r="18" spans="1:25" s="2" customFormat="1" ht="11" customHeight="1" x14ac:dyDescent="0.15">
      <c r="A18" s="92" t="s">
        <v>37</v>
      </c>
      <c r="B18" s="65">
        <v>29</v>
      </c>
      <c r="C18" s="66"/>
      <c r="D18" s="67"/>
      <c r="E18" s="66"/>
      <c r="F18" s="67"/>
      <c r="G18" s="66"/>
      <c r="H18" s="67"/>
      <c r="I18" s="68"/>
      <c r="J18" s="67"/>
      <c r="K18" s="57">
        <f t="shared" si="0"/>
        <v>0</v>
      </c>
      <c r="L18" s="57"/>
      <c r="M18" s="57"/>
      <c r="N18" s="105"/>
      <c r="O18" s="86"/>
      <c r="P18" s="86"/>
      <c r="Q18" s="87"/>
      <c r="R18" s="80"/>
      <c r="S18" s="78"/>
      <c r="T18" s="78"/>
      <c r="U18" s="79"/>
      <c r="V18" s="6"/>
      <c r="W18" s="145"/>
      <c r="X18" s="145"/>
      <c r="Y18" s="154"/>
    </row>
    <row r="19" spans="1:25" s="2" customFormat="1" ht="11" customHeight="1" thickBot="1" x14ac:dyDescent="0.2">
      <c r="A19" s="92"/>
      <c r="B19" s="65"/>
      <c r="C19" s="66"/>
      <c r="D19" s="67"/>
      <c r="E19" s="66"/>
      <c r="F19" s="67"/>
      <c r="G19" s="66"/>
      <c r="H19" s="67"/>
      <c r="I19" s="68"/>
      <c r="J19" s="67"/>
      <c r="K19" s="57">
        <f t="shared" si="0"/>
        <v>0</v>
      </c>
      <c r="L19" s="57"/>
      <c r="M19" s="57"/>
      <c r="N19" s="105"/>
      <c r="O19" s="86"/>
      <c r="P19" s="86"/>
      <c r="Q19" s="87"/>
      <c r="R19" s="80"/>
      <c r="S19" s="78"/>
      <c r="T19" s="78"/>
      <c r="U19" s="79"/>
      <c r="V19" s="6"/>
      <c r="W19" s="146"/>
      <c r="X19" s="146"/>
      <c r="Y19" s="155"/>
    </row>
    <row r="20" spans="1:25" s="2" customFormat="1" ht="11" customHeight="1" x14ac:dyDescent="0.15">
      <c r="A20" s="92"/>
      <c r="B20" s="65"/>
      <c r="C20" s="66"/>
      <c r="D20" s="67"/>
      <c r="E20" s="66"/>
      <c r="F20" s="67"/>
      <c r="G20" s="66"/>
      <c r="H20" s="67"/>
      <c r="I20" s="68"/>
      <c r="J20" s="67"/>
      <c r="K20" s="57">
        <f t="shared" si="0"/>
        <v>0</v>
      </c>
      <c r="L20" s="57"/>
      <c r="M20" s="57"/>
      <c r="N20" s="105"/>
      <c r="O20" s="86"/>
      <c r="P20" s="86"/>
      <c r="Q20" s="87"/>
      <c r="R20" s="80"/>
      <c r="S20" s="78"/>
      <c r="T20" s="78"/>
      <c r="U20" s="79"/>
      <c r="V20" s="6"/>
      <c r="W20" s="145"/>
      <c r="X20" s="145"/>
      <c r="Y20" s="154"/>
    </row>
    <row r="21" spans="1:25" s="2" customFormat="1" ht="11" customHeight="1" thickBot="1" x14ac:dyDescent="0.2">
      <c r="A21" s="92"/>
      <c r="B21" s="69"/>
      <c r="C21" s="70"/>
      <c r="D21" s="71"/>
      <c r="E21" s="70"/>
      <c r="F21" s="71"/>
      <c r="G21" s="70"/>
      <c r="H21" s="71"/>
      <c r="I21" s="72"/>
      <c r="J21" s="71"/>
      <c r="K21" s="59">
        <f t="shared" si="0"/>
        <v>0</v>
      </c>
      <c r="L21" s="59">
        <f>IF(SUM(K15:K21)&gt;40,40,SUM(K15:K21))</f>
        <v>0</v>
      </c>
      <c r="M21" s="59">
        <f>SUM(K15:K21)-L21</f>
        <v>0</v>
      </c>
      <c r="N21" s="106"/>
      <c r="O21" s="88"/>
      <c r="P21" s="88"/>
      <c r="Q21" s="89"/>
      <c r="R21" s="80"/>
      <c r="S21" s="78"/>
      <c r="T21" s="78"/>
      <c r="U21" s="79"/>
      <c r="V21" s="6"/>
      <c r="W21" s="146"/>
      <c r="X21" s="146"/>
      <c r="Y21" s="155"/>
    </row>
    <row r="22" spans="1:25" s="2" customFormat="1" ht="11" customHeight="1" x14ac:dyDescent="0.15">
      <c r="A22" s="91" t="s">
        <v>34</v>
      </c>
      <c r="B22" s="61">
        <v>2</v>
      </c>
      <c r="C22" s="62"/>
      <c r="D22" s="63"/>
      <c r="E22" s="62"/>
      <c r="F22" s="63"/>
      <c r="G22" s="62"/>
      <c r="H22" s="63"/>
      <c r="I22" s="64"/>
      <c r="J22" s="63"/>
      <c r="K22" s="57">
        <f>(((D22-C22)*24)+((F22-E22)*24)+((H22-G22)*24)+((J22-I22)*24))</f>
        <v>0</v>
      </c>
      <c r="L22" s="58"/>
      <c r="M22" s="58"/>
      <c r="N22" s="109"/>
      <c r="O22" s="84"/>
      <c r="P22" s="84"/>
      <c r="Q22" s="85"/>
      <c r="R22" s="77"/>
      <c r="S22" s="78"/>
      <c r="T22" s="78"/>
      <c r="U22" s="79"/>
      <c r="V22" s="6"/>
      <c r="W22" s="142"/>
      <c r="X22" s="156"/>
      <c r="Y22" s="158"/>
    </row>
    <row r="23" spans="1:25" s="2" customFormat="1" ht="11" customHeight="1" thickBot="1" x14ac:dyDescent="0.2">
      <c r="A23" s="92" t="s">
        <v>35</v>
      </c>
      <c r="B23" s="65">
        <v>3</v>
      </c>
      <c r="C23" s="66"/>
      <c r="D23" s="67"/>
      <c r="E23" s="66"/>
      <c r="F23" s="67"/>
      <c r="G23" s="66"/>
      <c r="H23" s="67"/>
      <c r="I23" s="68"/>
      <c r="J23" s="67"/>
      <c r="K23" s="57">
        <f t="shared" si="0"/>
        <v>0</v>
      </c>
      <c r="L23" s="57"/>
      <c r="M23" s="57"/>
      <c r="N23" s="105"/>
      <c r="O23" s="86"/>
      <c r="P23" s="86"/>
      <c r="Q23" s="87"/>
      <c r="R23" s="77"/>
      <c r="S23" s="78"/>
      <c r="T23" s="78"/>
      <c r="U23" s="79"/>
      <c r="V23" s="6"/>
      <c r="W23" s="137"/>
      <c r="X23" s="157"/>
      <c r="Y23" s="159"/>
    </row>
    <row r="24" spans="1:25" s="2" customFormat="1" ht="11" customHeight="1" x14ac:dyDescent="0.15">
      <c r="A24" s="92" t="s">
        <v>36</v>
      </c>
      <c r="B24" s="65">
        <v>4</v>
      </c>
      <c r="C24" s="66"/>
      <c r="D24" s="67"/>
      <c r="E24" s="66"/>
      <c r="F24" s="67"/>
      <c r="G24" s="66"/>
      <c r="H24" s="67"/>
      <c r="I24" s="68"/>
      <c r="J24" s="67"/>
      <c r="K24" s="57">
        <f t="shared" si="0"/>
        <v>0</v>
      </c>
      <c r="L24" s="48"/>
      <c r="M24" s="48"/>
      <c r="N24" s="108"/>
      <c r="O24" s="86"/>
      <c r="P24" s="86"/>
      <c r="Q24" s="87"/>
      <c r="R24" s="77"/>
      <c r="S24" s="78"/>
      <c r="T24" s="78"/>
      <c r="U24" s="79"/>
      <c r="V24" s="1"/>
      <c r="W24" s="160"/>
      <c r="X24" s="160"/>
      <c r="Y24" s="160"/>
    </row>
    <row r="25" spans="1:25" s="2" customFormat="1" ht="11" customHeight="1" thickBot="1" x14ac:dyDescent="0.2">
      <c r="A25" s="92" t="s">
        <v>37</v>
      </c>
      <c r="B25" s="65">
        <v>5</v>
      </c>
      <c r="C25" s="66"/>
      <c r="D25" s="67"/>
      <c r="E25" s="66"/>
      <c r="F25" s="67"/>
      <c r="G25" s="66"/>
      <c r="H25" s="67"/>
      <c r="I25" s="68"/>
      <c r="J25" s="67"/>
      <c r="K25" s="57">
        <f t="shared" si="0"/>
        <v>0</v>
      </c>
      <c r="L25" s="57"/>
      <c r="M25" s="57"/>
      <c r="N25" s="105"/>
      <c r="O25" s="86"/>
      <c r="P25" s="86"/>
      <c r="Q25" s="87"/>
      <c r="R25" s="77"/>
      <c r="S25" s="78"/>
      <c r="T25" s="78"/>
      <c r="U25" s="79"/>
      <c r="V25" s="1"/>
      <c r="W25" s="161"/>
      <c r="X25" s="161"/>
      <c r="Y25" s="161"/>
    </row>
    <row r="26" spans="1:25" s="2" customFormat="1" ht="11" customHeight="1" x14ac:dyDescent="0.15">
      <c r="A26" s="92"/>
      <c r="B26" s="65"/>
      <c r="C26" s="66"/>
      <c r="D26" s="67"/>
      <c r="E26" s="66"/>
      <c r="F26" s="67"/>
      <c r="G26" s="66"/>
      <c r="H26" s="67"/>
      <c r="I26" s="68"/>
      <c r="J26" s="67"/>
      <c r="K26" s="57">
        <f t="shared" si="0"/>
        <v>0</v>
      </c>
      <c r="L26" s="57"/>
      <c r="M26" s="57"/>
      <c r="N26" s="105"/>
      <c r="O26" s="86"/>
      <c r="P26" s="86"/>
      <c r="Q26" s="87"/>
      <c r="R26" s="77"/>
      <c r="S26" s="78"/>
      <c r="T26" s="78"/>
      <c r="U26" s="79"/>
      <c r="V26" s="1"/>
      <c r="W26" s="156"/>
      <c r="X26" s="156"/>
      <c r="Y26" s="162"/>
    </row>
    <row r="27" spans="1:25" s="2" customFormat="1" ht="11" customHeight="1" thickBot="1" x14ac:dyDescent="0.2">
      <c r="A27" s="92"/>
      <c r="B27" s="65"/>
      <c r="C27" s="66"/>
      <c r="D27" s="67"/>
      <c r="E27" s="66"/>
      <c r="F27" s="67"/>
      <c r="G27" s="66"/>
      <c r="H27" s="67"/>
      <c r="I27" s="68"/>
      <c r="J27" s="67"/>
      <c r="K27" s="57">
        <f t="shared" si="0"/>
        <v>0</v>
      </c>
      <c r="L27" s="57"/>
      <c r="M27" s="57"/>
      <c r="N27" s="105"/>
      <c r="O27" s="86"/>
      <c r="P27" s="86"/>
      <c r="Q27" s="87"/>
      <c r="R27" s="77"/>
      <c r="S27" s="78"/>
      <c r="T27" s="78"/>
      <c r="U27" s="79"/>
      <c r="V27" s="1"/>
      <c r="W27" s="157"/>
      <c r="X27" s="157"/>
      <c r="Y27" s="163"/>
    </row>
    <row r="28" spans="1:25" s="2" customFormat="1" ht="11" customHeight="1" thickBot="1" x14ac:dyDescent="0.2">
      <c r="A28" s="92"/>
      <c r="B28" s="69"/>
      <c r="C28" s="70"/>
      <c r="D28" s="71"/>
      <c r="E28" s="70"/>
      <c r="F28" s="71"/>
      <c r="G28" s="70"/>
      <c r="H28" s="71"/>
      <c r="I28" s="72"/>
      <c r="J28" s="71"/>
      <c r="K28" s="59">
        <f t="shared" si="0"/>
        <v>0</v>
      </c>
      <c r="L28" s="59">
        <f>IF(SUM(K22:K28)&gt;40,40,SUM(K22:K28))</f>
        <v>0</v>
      </c>
      <c r="M28" s="59">
        <f>SUM(K22:K28)-L28</f>
        <v>0</v>
      </c>
      <c r="N28" s="106"/>
      <c r="O28" s="88"/>
      <c r="P28" s="88"/>
      <c r="Q28" s="89"/>
      <c r="R28" s="77"/>
      <c r="S28" s="78"/>
      <c r="T28" s="78"/>
      <c r="U28" s="79"/>
      <c r="V28" s="1"/>
      <c r="W28" s="156"/>
      <c r="X28" s="156"/>
      <c r="Y28" s="162"/>
    </row>
    <row r="29" spans="1:25" s="2" customFormat="1" ht="11" customHeight="1" thickBot="1" x14ac:dyDescent="0.2">
      <c r="A29" s="91" t="s">
        <v>34</v>
      </c>
      <c r="B29" s="61">
        <v>9</v>
      </c>
      <c r="C29" s="100"/>
      <c r="D29" s="63"/>
      <c r="E29" s="62"/>
      <c r="F29" s="63"/>
      <c r="G29" s="62"/>
      <c r="H29" s="63"/>
      <c r="I29" s="64"/>
      <c r="J29" s="63"/>
      <c r="K29" s="57">
        <f>(((D29-C29)*24)+((F29-E29)*24)+((H29-G29)*24)+((J29-I29)*24))</f>
        <v>0</v>
      </c>
      <c r="L29" s="58"/>
      <c r="M29" s="58"/>
      <c r="N29" s="109"/>
      <c r="O29" s="84"/>
      <c r="P29" s="84"/>
      <c r="Q29" s="85"/>
      <c r="R29" s="77"/>
      <c r="S29" s="78"/>
      <c r="T29" s="78"/>
      <c r="U29" s="79"/>
      <c r="V29" s="1"/>
      <c r="W29" s="157"/>
      <c r="X29" s="157"/>
      <c r="Y29" s="163"/>
    </row>
    <row r="30" spans="1:25" s="2" customFormat="1" ht="11" customHeight="1" x14ac:dyDescent="0.15">
      <c r="A30" s="92" t="s">
        <v>35</v>
      </c>
      <c r="B30" s="65">
        <v>10</v>
      </c>
      <c r="C30" s="101"/>
      <c r="D30" s="67"/>
      <c r="E30" s="66"/>
      <c r="F30" s="67"/>
      <c r="G30" s="66"/>
      <c r="H30" s="67"/>
      <c r="I30" s="68"/>
      <c r="J30" s="67"/>
      <c r="K30" s="57">
        <f t="shared" si="0"/>
        <v>0</v>
      </c>
      <c r="L30" s="57"/>
      <c r="M30" s="57"/>
      <c r="N30" s="105"/>
      <c r="O30" s="86"/>
      <c r="P30" s="86"/>
      <c r="Q30" s="87"/>
      <c r="R30" s="77"/>
      <c r="S30" s="78"/>
      <c r="T30" s="78"/>
      <c r="U30" s="79"/>
      <c r="V30" s="1"/>
      <c r="W30" s="156"/>
      <c r="X30" s="156"/>
      <c r="Y30" s="162"/>
    </row>
    <row r="31" spans="1:25" s="2" customFormat="1" ht="11" customHeight="1" thickBot="1" x14ac:dyDescent="0.2">
      <c r="A31" s="92" t="s">
        <v>36</v>
      </c>
      <c r="B31" s="65">
        <v>11</v>
      </c>
      <c r="C31" s="66"/>
      <c r="D31" s="67"/>
      <c r="E31" s="66"/>
      <c r="F31" s="67"/>
      <c r="G31" s="66"/>
      <c r="H31" s="67"/>
      <c r="I31" s="68"/>
      <c r="J31" s="67"/>
      <c r="K31" s="57">
        <f t="shared" si="0"/>
        <v>0</v>
      </c>
      <c r="L31" s="48"/>
      <c r="M31" s="48"/>
      <c r="N31" s="108"/>
      <c r="O31" s="86"/>
      <c r="P31" s="86"/>
      <c r="Q31" s="87"/>
      <c r="R31" s="77"/>
      <c r="S31" s="78"/>
      <c r="T31" s="78"/>
      <c r="U31" s="79"/>
      <c r="V31" s="1"/>
      <c r="W31" s="157"/>
      <c r="X31" s="157"/>
      <c r="Y31" s="163"/>
    </row>
    <row r="32" spans="1:25" s="2" customFormat="1" ht="11" customHeight="1" x14ac:dyDescent="0.15">
      <c r="A32" s="92" t="s">
        <v>37</v>
      </c>
      <c r="B32" s="65">
        <v>12</v>
      </c>
      <c r="C32" s="66"/>
      <c r="D32" s="67"/>
      <c r="E32" s="66"/>
      <c r="F32" s="67"/>
      <c r="G32" s="66"/>
      <c r="H32" s="67"/>
      <c r="I32" s="68"/>
      <c r="J32" s="67"/>
      <c r="K32" s="57">
        <f t="shared" si="0"/>
        <v>0</v>
      </c>
      <c r="L32" s="57"/>
      <c r="M32" s="57"/>
      <c r="N32" s="105"/>
      <c r="O32" s="86"/>
      <c r="P32" s="86"/>
      <c r="Q32" s="87"/>
      <c r="R32" s="77"/>
      <c r="S32" s="78"/>
      <c r="T32" s="78"/>
      <c r="U32" s="79"/>
      <c r="V32" s="1"/>
      <c r="W32" s="156"/>
      <c r="X32" s="156"/>
      <c r="Y32" s="162"/>
    </row>
    <row r="33" spans="1:25" s="2" customFormat="1" ht="11" customHeight="1" thickBot="1" x14ac:dyDescent="0.2">
      <c r="A33" s="92"/>
      <c r="B33" s="65"/>
      <c r="C33" s="66"/>
      <c r="D33" s="67"/>
      <c r="E33" s="66"/>
      <c r="F33" s="67"/>
      <c r="G33" s="66"/>
      <c r="H33" s="67"/>
      <c r="I33" s="68"/>
      <c r="J33" s="67"/>
      <c r="K33" s="57">
        <f t="shared" si="0"/>
        <v>0</v>
      </c>
      <c r="L33" s="57"/>
      <c r="M33" s="57"/>
      <c r="N33" s="105"/>
      <c r="O33" s="86"/>
      <c r="P33" s="86"/>
      <c r="Q33" s="87"/>
      <c r="R33" s="77"/>
      <c r="S33" s="78"/>
      <c r="T33" s="78"/>
      <c r="U33" s="79"/>
      <c r="V33" s="1"/>
      <c r="W33" s="157"/>
      <c r="X33" s="157"/>
      <c r="Y33" s="163"/>
    </row>
    <row r="34" spans="1:25" s="2" customFormat="1" ht="11" customHeight="1" x14ac:dyDescent="0.15">
      <c r="A34" s="92"/>
      <c r="B34" s="65"/>
      <c r="C34" s="66"/>
      <c r="D34" s="67"/>
      <c r="E34" s="66"/>
      <c r="F34" s="67"/>
      <c r="G34" s="66"/>
      <c r="H34" s="67"/>
      <c r="I34" s="68"/>
      <c r="J34" s="67"/>
      <c r="K34" s="57">
        <f t="shared" si="0"/>
        <v>0</v>
      </c>
      <c r="L34" s="57"/>
      <c r="M34" s="57"/>
      <c r="N34" s="105"/>
      <c r="O34" s="86"/>
      <c r="P34" s="86"/>
      <c r="Q34" s="87"/>
      <c r="R34" s="77"/>
      <c r="S34" s="78"/>
      <c r="T34" s="78"/>
      <c r="U34" s="79"/>
      <c r="V34" s="1"/>
      <c r="W34" s="156"/>
      <c r="X34" s="156"/>
      <c r="Y34" s="162"/>
    </row>
    <row r="35" spans="1:25" s="2" customFormat="1" ht="11" customHeight="1" thickBot="1" x14ac:dyDescent="0.2">
      <c r="A35" s="92"/>
      <c r="B35" s="69"/>
      <c r="C35" s="70"/>
      <c r="D35" s="71"/>
      <c r="E35" s="70"/>
      <c r="F35" s="71"/>
      <c r="G35" s="70"/>
      <c r="H35" s="71"/>
      <c r="I35" s="72"/>
      <c r="J35" s="71"/>
      <c r="K35" s="59">
        <f t="shared" si="0"/>
        <v>0</v>
      </c>
      <c r="L35" s="59">
        <f>IF(SUM(K29:K35)&gt;40,40,SUM(K29:K35))</f>
        <v>0</v>
      </c>
      <c r="M35" s="59">
        <f>SUM(K29:K35)-L35</f>
        <v>0</v>
      </c>
      <c r="N35" s="106"/>
      <c r="O35" s="88"/>
      <c r="P35" s="88"/>
      <c r="Q35" s="89"/>
      <c r="R35" s="77"/>
      <c r="S35" s="78"/>
      <c r="T35" s="78"/>
      <c r="U35" s="79"/>
      <c r="V35" s="1"/>
      <c r="W35" s="157"/>
      <c r="X35" s="157"/>
      <c r="Y35" s="163"/>
    </row>
    <row r="36" spans="1:25" s="2" customFormat="1" ht="11" customHeight="1" x14ac:dyDescent="0.15">
      <c r="A36" s="91"/>
      <c r="B36" s="61"/>
      <c r="C36" s="62"/>
      <c r="D36" s="63"/>
      <c r="E36" s="62"/>
      <c r="F36" s="63"/>
      <c r="G36" s="62"/>
      <c r="H36" s="63"/>
      <c r="I36" s="64"/>
      <c r="J36" s="63"/>
      <c r="K36" s="57">
        <f>(((D36-C36)*24)+((F36-E36)*24)+((H36-G36)*24)+((J36-I36)*24))</f>
        <v>0</v>
      </c>
      <c r="L36" s="58"/>
      <c r="M36" s="58"/>
      <c r="N36" s="109"/>
      <c r="O36" s="84"/>
      <c r="P36" s="84"/>
      <c r="Q36" s="85"/>
      <c r="R36" s="77"/>
      <c r="S36" s="78"/>
      <c r="T36" s="78"/>
      <c r="U36" s="79"/>
      <c r="V36" s="1"/>
      <c r="W36" s="156"/>
      <c r="X36" s="156"/>
      <c r="Y36" s="164"/>
    </row>
    <row r="37" spans="1:25" s="2" customFormat="1" ht="11" customHeight="1" thickBot="1" x14ac:dyDescent="0.2">
      <c r="A37" s="92"/>
      <c r="B37" s="65"/>
      <c r="C37" s="66"/>
      <c r="D37" s="67"/>
      <c r="E37" s="66"/>
      <c r="F37" s="67"/>
      <c r="G37" s="66"/>
      <c r="H37" s="67"/>
      <c r="I37" s="68"/>
      <c r="J37" s="67"/>
      <c r="K37" s="57">
        <f t="shared" si="0"/>
        <v>0</v>
      </c>
      <c r="L37" s="57"/>
      <c r="M37" s="57"/>
      <c r="N37" s="105"/>
      <c r="O37" s="86"/>
      <c r="P37" s="86"/>
      <c r="Q37" s="87"/>
      <c r="R37" s="77"/>
      <c r="S37" s="78"/>
      <c r="T37" s="78"/>
      <c r="U37" s="79"/>
      <c r="V37" s="1"/>
      <c r="W37" s="157"/>
      <c r="X37" s="157"/>
      <c r="Y37" s="165"/>
    </row>
    <row r="38" spans="1:25" s="2" customFormat="1" ht="11" customHeight="1" x14ac:dyDescent="0.15">
      <c r="A38" s="92"/>
      <c r="B38" s="65"/>
      <c r="C38" s="66"/>
      <c r="D38" s="67"/>
      <c r="E38" s="66"/>
      <c r="F38" s="67"/>
      <c r="G38" s="66"/>
      <c r="H38" s="67"/>
      <c r="I38" s="68"/>
      <c r="J38" s="67"/>
      <c r="K38" s="57">
        <f t="shared" si="0"/>
        <v>0</v>
      </c>
      <c r="L38" s="48"/>
      <c r="M38" s="48"/>
      <c r="N38" s="108"/>
      <c r="O38" s="86"/>
      <c r="P38" s="86"/>
      <c r="Q38" s="87"/>
      <c r="R38" s="77"/>
      <c r="S38" s="78"/>
      <c r="T38" s="78"/>
      <c r="U38" s="79"/>
      <c r="V38" s="1"/>
      <c r="W38" s="156"/>
      <c r="X38" s="156"/>
      <c r="Y38" s="162"/>
    </row>
    <row r="39" spans="1:25" s="2" customFormat="1" ht="11" customHeight="1" thickBot="1" x14ac:dyDescent="0.2">
      <c r="A39" s="92"/>
      <c r="B39" s="65"/>
      <c r="C39" s="66"/>
      <c r="D39" s="67"/>
      <c r="E39" s="66"/>
      <c r="F39" s="67"/>
      <c r="G39" s="66"/>
      <c r="H39" s="67"/>
      <c r="I39" s="68"/>
      <c r="J39" s="67"/>
      <c r="K39" s="57">
        <f t="shared" si="0"/>
        <v>0</v>
      </c>
      <c r="L39" s="57"/>
      <c r="M39" s="57"/>
      <c r="N39" s="105"/>
      <c r="O39" s="86"/>
      <c r="P39" s="86"/>
      <c r="Q39" s="87"/>
      <c r="R39" s="77"/>
      <c r="S39" s="78"/>
      <c r="T39" s="78"/>
      <c r="U39" s="79"/>
      <c r="V39" s="1"/>
      <c r="W39" s="166"/>
      <c r="X39" s="166"/>
      <c r="Y39" s="167"/>
    </row>
    <row r="40" spans="1:25" s="2" customFormat="1" ht="11" customHeight="1" thickTop="1" x14ac:dyDescent="0.15">
      <c r="A40" s="92"/>
      <c r="B40" s="65"/>
      <c r="C40" s="66"/>
      <c r="D40" s="67"/>
      <c r="E40" s="66"/>
      <c r="F40" s="67"/>
      <c r="G40" s="66"/>
      <c r="H40" s="67"/>
      <c r="I40" s="68"/>
      <c r="J40" s="67"/>
      <c r="K40" s="57">
        <f t="shared" si="0"/>
        <v>0</v>
      </c>
      <c r="L40" s="57"/>
      <c r="M40" s="57"/>
      <c r="N40" s="105"/>
      <c r="O40" s="86"/>
      <c r="P40" s="86"/>
      <c r="Q40" s="87"/>
      <c r="R40" s="77"/>
      <c r="S40" s="78"/>
      <c r="T40" s="78"/>
      <c r="U40" s="79"/>
      <c r="V40" s="1"/>
      <c r="W40" s="168" t="s">
        <v>9</v>
      </c>
      <c r="X40" s="170"/>
      <c r="Y40" s="172">
        <f>SUM(Y16:Y39)</f>
        <v>0</v>
      </c>
    </row>
    <row r="41" spans="1:25" s="2" customFormat="1" ht="11" customHeight="1" thickBot="1" x14ac:dyDescent="0.2">
      <c r="A41" s="92"/>
      <c r="B41" s="65"/>
      <c r="C41" s="66"/>
      <c r="D41" s="67"/>
      <c r="E41" s="66"/>
      <c r="F41" s="67"/>
      <c r="G41" s="66"/>
      <c r="H41" s="67"/>
      <c r="I41" s="68"/>
      <c r="J41" s="67"/>
      <c r="K41" s="57">
        <f t="shared" si="0"/>
        <v>0</v>
      </c>
      <c r="L41" s="57"/>
      <c r="M41" s="57"/>
      <c r="N41" s="105"/>
      <c r="O41" s="86"/>
      <c r="P41" s="86"/>
      <c r="Q41" s="87"/>
      <c r="R41" s="77"/>
      <c r="S41" s="78"/>
      <c r="T41" s="78"/>
      <c r="U41" s="79"/>
      <c r="V41" s="1"/>
      <c r="W41" s="169"/>
      <c r="X41" s="171"/>
      <c r="Y41" s="155"/>
    </row>
    <row r="42" spans="1:25" s="2" customFormat="1" ht="11" customHeight="1" thickBot="1" x14ac:dyDescent="0.2">
      <c r="A42" s="93"/>
      <c r="B42" s="73"/>
      <c r="C42" s="70"/>
      <c r="D42" s="71"/>
      <c r="E42" s="70"/>
      <c r="F42" s="71"/>
      <c r="G42" s="70"/>
      <c r="H42" s="71"/>
      <c r="I42" s="72"/>
      <c r="J42" s="71"/>
      <c r="K42" s="47">
        <f t="shared" si="0"/>
        <v>0</v>
      </c>
      <c r="L42" s="47">
        <f>IF(SUM(K36:K42)&gt;40,40,SUM(K36:K42))</f>
        <v>0</v>
      </c>
      <c r="M42" s="47">
        <f>SUM(K36:K42)-L42</f>
        <v>0</v>
      </c>
      <c r="N42" s="110"/>
      <c r="O42" s="88"/>
      <c r="P42" s="88"/>
      <c r="Q42" s="89"/>
      <c r="R42" s="81"/>
      <c r="S42" s="82"/>
      <c r="T42" s="82"/>
      <c r="U42" s="83"/>
      <c r="V42" s="1"/>
    </row>
    <row r="43" spans="1:25" s="2" customFormat="1" ht="11" customHeight="1" x14ac:dyDescent="0.15">
      <c r="K43" s="21">
        <f>SUM(K8:K42)</f>
        <v>0</v>
      </c>
      <c r="L43" s="21">
        <f>SUM(L8:L42)</f>
        <v>0</v>
      </c>
      <c r="M43" s="21">
        <f>SUM(M8:M42)</f>
        <v>0</v>
      </c>
      <c r="N43" s="103"/>
      <c r="O43" s="40">
        <f t="shared" ref="O43:U43" si="1">SUM(O8:O42)</f>
        <v>0</v>
      </c>
      <c r="P43" s="40">
        <f t="shared" si="1"/>
        <v>0</v>
      </c>
      <c r="Q43" s="40">
        <f t="shared" si="1"/>
        <v>0</v>
      </c>
      <c r="R43" s="13">
        <f t="shared" si="1"/>
        <v>0</v>
      </c>
      <c r="S43" s="10">
        <f t="shared" si="1"/>
        <v>0</v>
      </c>
      <c r="T43" s="10">
        <f t="shared" si="1"/>
        <v>0</v>
      </c>
      <c r="U43" s="46">
        <f t="shared" si="1"/>
        <v>0</v>
      </c>
      <c r="V43" s="1"/>
      <c r="W43" s="173" t="s">
        <v>18</v>
      </c>
      <c r="X43" s="174"/>
      <c r="Y43" s="175"/>
    </row>
    <row r="44" spans="1:25" s="2" customFormat="1" ht="3" customHeight="1" x14ac:dyDescent="0.15">
      <c r="K44" s="55"/>
      <c r="L44" s="56"/>
      <c r="M44" s="8"/>
      <c r="N44" s="8"/>
      <c r="O44" s="8"/>
      <c r="P44" s="8"/>
      <c r="Q44" s="8"/>
      <c r="R44" s="14"/>
      <c r="S44" s="9"/>
      <c r="T44" s="9"/>
      <c r="U44" s="26"/>
      <c r="V44" s="1"/>
      <c r="W44" s="176"/>
      <c r="X44" s="177"/>
      <c r="Y44" s="178"/>
    </row>
    <row r="45" spans="1:25" s="2" customFormat="1" ht="11" customHeight="1" x14ac:dyDescent="0.15">
      <c r="A45" s="1"/>
      <c r="B45" s="1"/>
      <c r="C45" s="1"/>
      <c r="D45" s="1"/>
      <c r="E45" s="1"/>
      <c r="F45" s="1"/>
      <c r="G45" s="1"/>
      <c r="K45" s="18"/>
      <c r="L45" s="12"/>
      <c r="M45" s="12"/>
      <c r="N45" s="12"/>
      <c r="O45" s="12"/>
      <c r="P45" s="182" t="s">
        <v>21</v>
      </c>
      <c r="Q45" s="183"/>
      <c r="R45" s="90">
        <v>0.5</v>
      </c>
      <c r="S45" s="16"/>
      <c r="T45" s="17"/>
      <c r="U45" s="27"/>
      <c r="V45" s="1"/>
      <c r="W45" s="176"/>
      <c r="X45" s="177"/>
      <c r="Y45" s="178"/>
    </row>
    <row r="46" spans="1:25" s="1" customFormat="1" ht="3" customHeight="1" x14ac:dyDescent="0.15">
      <c r="K46" s="49"/>
      <c r="L46" s="50"/>
      <c r="M46" s="50"/>
      <c r="N46" s="50"/>
      <c r="O46" s="50"/>
      <c r="P46" s="51"/>
      <c r="Q46" s="52"/>
      <c r="R46" s="25"/>
      <c r="S46" s="11"/>
      <c r="T46" s="7"/>
      <c r="U46" s="28"/>
      <c r="W46" s="176"/>
      <c r="X46" s="177"/>
      <c r="Y46" s="178"/>
    </row>
    <row r="47" spans="1:25" s="2" customFormat="1" ht="11" customHeight="1" thickBot="1" x14ac:dyDescent="0.2">
      <c r="B47" s="184" t="s">
        <v>26</v>
      </c>
      <c r="C47" s="184"/>
      <c r="D47" s="45"/>
      <c r="E47" s="45"/>
      <c r="F47" s="45"/>
      <c r="G47" s="45"/>
      <c r="H47" s="45"/>
      <c r="I47" s="45"/>
      <c r="K47" s="38"/>
      <c r="L47" s="24"/>
      <c r="M47" s="24"/>
      <c r="N47" s="24"/>
      <c r="O47" s="24"/>
      <c r="P47" s="185" t="s">
        <v>4</v>
      </c>
      <c r="Q47" s="186"/>
      <c r="R47" s="41">
        <f>+R43*R45</f>
        <v>0</v>
      </c>
      <c r="S47" s="29"/>
      <c r="T47" s="30"/>
      <c r="U47" s="31"/>
      <c r="V47" s="1"/>
      <c r="W47" s="179"/>
      <c r="X47" s="180"/>
      <c r="Y47" s="181"/>
    </row>
    <row r="48" spans="1:25" s="2" customFormat="1" ht="11" x14ac:dyDescent="0.15">
      <c r="C48" s="19"/>
      <c r="D48" s="19"/>
      <c r="E48" s="19"/>
      <c r="F48" s="19"/>
      <c r="G48" s="19"/>
      <c r="H48" s="19"/>
      <c r="I48" s="19"/>
      <c r="J48" s="19"/>
    </row>
  </sheetData>
  <sheetProtection password="E5A6" sheet="1"/>
  <protectedRanges>
    <protectedRange sqref="E4" name="Range7"/>
    <protectedRange sqref="B8:J42" name="Range1"/>
    <protectedRange sqref="O8:U42" name="Range2"/>
    <protectedRange sqref="B4" name="Range3"/>
    <protectedRange sqref="R2:U2 R5:U5" name="Range4"/>
    <protectedRange sqref="X2" name="Range5"/>
    <protectedRange sqref="Y5" name="Range6"/>
    <protectedRange sqref="R3:U4" name="Range4_1"/>
  </protectedRanges>
  <dataConsolidate/>
  <mergeCells count="74">
    <mergeCell ref="W40:W41"/>
    <mergeCell ref="X40:X41"/>
    <mergeCell ref="Y40:Y41"/>
    <mergeCell ref="W43:Y47"/>
    <mergeCell ref="P45:Q45"/>
    <mergeCell ref="B47:C47"/>
    <mergeCell ref="P47:Q47"/>
    <mergeCell ref="W36:W37"/>
    <mergeCell ref="X36:X37"/>
    <mergeCell ref="Y36:Y37"/>
    <mergeCell ref="W38:W39"/>
    <mergeCell ref="X38:X39"/>
    <mergeCell ref="Y38:Y39"/>
    <mergeCell ref="W32:W33"/>
    <mergeCell ref="X32:X33"/>
    <mergeCell ref="Y32:Y33"/>
    <mergeCell ref="W34:W35"/>
    <mergeCell ref="X34:X35"/>
    <mergeCell ref="Y34:Y35"/>
    <mergeCell ref="W28:W29"/>
    <mergeCell ref="X28:X29"/>
    <mergeCell ref="Y28:Y29"/>
    <mergeCell ref="W30:W31"/>
    <mergeCell ref="X30:X31"/>
    <mergeCell ref="Y30:Y31"/>
    <mergeCell ref="W24:W25"/>
    <mergeCell ref="X24:X25"/>
    <mergeCell ref="Y24:Y25"/>
    <mergeCell ref="W26:W27"/>
    <mergeCell ref="X26:X27"/>
    <mergeCell ref="Y26:Y27"/>
    <mergeCell ref="W20:W21"/>
    <mergeCell ref="X20:X21"/>
    <mergeCell ref="Y20:Y21"/>
    <mergeCell ref="W22:W23"/>
    <mergeCell ref="X22:X23"/>
    <mergeCell ref="Y22:Y23"/>
    <mergeCell ref="W16:W17"/>
    <mergeCell ref="X16:X17"/>
    <mergeCell ref="Y16:Y17"/>
    <mergeCell ref="W18:W19"/>
    <mergeCell ref="X18:X19"/>
    <mergeCell ref="Y18:Y19"/>
    <mergeCell ref="W12:W13"/>
    <mergeCell ref="X12:X13"/>
    <mergeCell ref="Y12:Y13"/>
    <mergeCell ref="W14:W15"/>
    <mergeCell ref="X14:X15"/>
    <mergeCell ref="Y14:Y15"/>
    <mergeCell ref="W7:Y7"/>
    <mergeCell ref="W8:W9"/>
    <mergeCell ref="X8:X9"/>
    <mergeCell ref="Y8:Y9"/>
    <mergeCell ref="W10:W11"/>
    <mergeCell ref="X10:X11"/>
    <mergeCell ref="Y10:Y11"/>
    <mergeCell ref="B4:F5"/>
    <mergeCell ref="G4:O4"/>
    <mergeCell ref="G5:O5"/>
    <mergeCell ref="P5:Q5"/>
    <mergeCell ref="R5:S5"/>
    <mergeCell ref="B6:D6"/>
    <mergeCell ref="P6:Q6"/>
    <mergeCell ref="R6:U6"/>
    <mergeCell ref="B1:Y1"/>
    <mergeCell ref="B2:D3"/>
    <mergeCell ref="E2:F3"/>
    <mergeCell ref="G2:O2"/>
    <mergeCell ref="R2:U2"/>
    <mergeCell ref="G3:O3"/>
    <mergeCell ref="P3:Q4"/>
    <mergeCell ref="R3:U4"/>
    <mergeCell ref="X3:X4"/>
    <mergeCell ref="Y3:Y4"/>
  </mergeCells>
  <dataValidations count="2"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3:J43" xr:uid="{AADC3C38-09D2-9947-9EDE-DBE6E4659D66}">
      <formula1>0.25</formula1>
      <formula2>0.999305555555556</formula2>
    </dataValidation>
    <dataValidation type="whole" errorStyle="warning" allowBlank="1" showInputMessage="1" showErrorMessage="1" errorTitle="Entry Error" error="Enter as a whole number from 1-31." promptTitle="Cell Entry" prompt="Enter day of month." sqref="B8:B42" xr:uid="{650BAB3C-2E5B-F74D-81E6-9DDCFB7FBBFE}">
      <formula1>1</formula1>
      <formula2>31</formula2>
    </dataValidation>
  </dataValidations>
  <printOptions horizontalCentered="1" verticalCentered="1"/>
  <pageMargins left="0.25" right="0.25" top="0.25" bottom="0.25" header="0" footer="0.25"/>
  <pageSetup scale="9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249B-A651-B349-80E9-60817D09060D}">
  <sheetPr>
    <pageSetUpPr fitToPage="1"/>
  </sheetPr>
  <dimension ref="A1:Z48"/>
  <sheetViews>
    <sheetView zoomScaleNormal="100" workbookViewId="0">
      <selection activeCell="F39" sqref="F39"/>
    </sheetView>
  </sheetViews>
  <sheetFormatPr baseColWidth="10" defaultColWidth="9.1640625" defaultRowHeight="13" x14ac:dyDescent="0.15"/>
  <cols>
    <col min="1" max="2" width="4.6640625" style="4" customWidth="1"/>
    <col min="3" max="3" width="6" style="20" customWidth="1"/>
    <col min="4" max="4" width="7.83203125" style="20" bestFit="1" customWidth="1"/>
    <col min="5" max="5" width="6" style="20" bestFit="1" customWidth="1"/>
    <col min="6" max="6" width="6" style="20" customWidth="1"/>
    <col min="7" max="8" width="6" style="20" bestFit="1" customWidth="1"/>
    <col min="9" max="9" width="6" style="20" customWidth="1"/>
    <col min="10" max="10" width="6" style="20" bestFit="1" customWidth="1"/>
    <col min="11" max="11" width="6.1640625" style="4" customWidth="1"/>
    <col min="12" max="12" width="6.5" style="4" bestFit="1" customWidth="1"/>
    <col min="13" max="13" width="8.33203125" style="4" hidden="1" customWidth="1"/>
    <col min="14" max="14" width="28.5" style="4" bestFit="1" customWidth="1"/>
    <col min="15" max="15" width="6.5" style="4" customWidth="1"/>
    <col min="16" max="17" width="6" style="4" customWidth="1"/>
    <col min="18" max="18" width="7.6640625" style="4" customWidth="1"/>
    <col min="19" max="19" width="7.5" style="4" customWidth="1"/>
    <col min="20" max="21" width="6.5" style="4" customWidth="1"/>
    <col min="22" max="22" width="1.5" style="4" customWidth="1"/>
    <col min="23" max="23" width="8.83203125" style="4" customWidth="1"/>
    <col min="24" max="24" width="5.33203125" style="4" customWidth="1"/>
    <col min="25" max="25" width="7.5" style="4" customWidth="1"/>
    <col min="26" max="16384" width="9.1640625" style="4"/>
  </cols>
  <sheetData>
    <row r="1" spans="1:26" ht="20" x14ac:dyDescent="0.15"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6" s="2" customFormat="1" ht="13" customHeight="1" thickBot="1" x14ac:dyDescent="0.2">
      <c r="B2" s="114" t="s">
        <v>43</v>
      </c>
      <c r="C2" s="114"/>
      <c r="D2" s="114"/>
      <c r="E2" s="115">
        <v>2025</v>
      </c>
      <c r="F2" s="115"/>
      <c r="G2" s="116"/>
      <c r="H2" s="116"/>
      <c r="I2" s="116"/>
      <c r="J2" s="116"/>
      <c r="K2" s="116"/>
      <c r="L2" s="116"/>
      <c r="M2" s="116"/>
      <c r="N2" s="116"/>
      <c r="O2" s="116"/>
      <c r="R2" s="117"/>
      <c r="S2" s="117"/>
      <c r="T2" s="117"/>
      <c r="U2" s="117"/>
      <c r="V2" s="1"/>
      <c r="X2" s="97"/>
    </row>
    <row r="3" spans="1:26" s="2" customFormat="1" ht="13" customHeight="1" x14ac:dyDescent="0.15">
      <c r="B3" s="114"/>
      <c r="C3" s="114"/>
      <c r="D3" s="114"/>
      <c r="E3" s="115"/>
      <c r="F3" s="115"/>
      <c r="G3" s="116"/>
      <c r="H3" s="116"/>
      <c r="I3" s="116"/>
      <c r="J3" s="116"/>
      <c r="K3" s="116"/>
      <c r="L3" s="116"/>
      <c r="M3" s="116"/>
      <c r="N3" s="116"/>
      <c r="O3" s="116"/>
      <c r="P3" s="118" t="s">
        <v>33</v>
      </c>
      <c r="Q3" s="118"/>
      <c r="R3" s="119"/>
      <c r="S3" s="119"/>
      <c r="T3" s="119"/>
      <c r="U3" s="119"/>
      <c r="V3" s="1"/>
      <c r="W3" s="1"/>
      <c r="X3" s="121" t="s">
        <v>10</v>
      </c>
      <c r="Y3" s="122"/>
    </row>
    <row r="4" spans="1:26" s="2" customFormat="1" ht="13" customHeight="1" thickBot="1" x14ac:dyDescent="0.2">
      <c r="B4" s="124" t="s">
        <v>32</v>
      </c>
      <c r="C4" s="124"/>
      <c r="D4" s="124"/>
      <c r="E4" s="124"/>
      <c r="F4" s="124"/>
      <c r="G4" s="116"/>
      <c r="H4" s="116"/>
      <c r="I4" s="116"/>
      <c r="J4" s="116"/>
      <c r="K4" s="116"/>
      <c r="L4" s="116"/>
      <c r="M4" s="116"/>
      <c r="N4" s="116"/>
      <c r="O4" s="116"/>
      <c r="P4" s="118"/>
      <c r="Q4" s="118"/>
      <c r="R4" s="120"/>
      <c r="S4" s="120"/>
      <c r="T4" s="120"/>
      <c r="U4" s="120"/>
      <c r="X4" s="121"/>
      <c r="Y4" s="123"/>
    </row>
    <row r="5" spans="1:26" s="2" customFormat="1" ht="13" customHeight="1" thickBot="1" x14ac:dyDescent="0.2">
      <c r="B5" s="124"/>
      <c r="C5" s="124"/>
      <c r="D5" s="124"/>
      <c r="E5" s="124"/>
      <c r="F5" s="124"/>
      <c r="G5" s="125" t="s">
        <v>27</v>
      </c>
      <c r="H5" s="125"/>
      <c r="I5" s="125"/>
      <c r="J5" s="125"/>
      <c r="K5" s="125"/>
      <c r="L5" s="125"/>
      <c r="M5" s="125"/>
      <c r="N5" s="125"/>
      <c r="O5" s="125"/>
      <c r="P5" s="126"/>
      <c r="Q5" s="126"/>
      <c r="R5" s="127"/>
      <c r="S5" s="127"/>
      <c r="T5" s="3"/>
      <c r="U5" s="1"/>
      <c r="V5" s="1"/>
      <c r="W5" s="1"/>
      <c r="X5" s="1"/>
      <c r="Y5" s="97"/>
      <c r="Z5" s="1"/>
    </row>
    <row r="6" spans="1:26" s="2" customFormat="1" ht="13" customHeight="1" thickBot="1" x14ac:dyDescent="0.2">
      <c r="B6" s="128" t="s">
        <v>22</v>
      </c>
      <c r="C6" s="128"/>
      <c r="D6" s="128"/>
      <c r="E6" s="23"/>
      <c r="F6" s="23"/>
      <c r="G6" s="15"/>
      <c r="H6" s="15"/>
      <c r="I6" s="15"/>
      <c r="J6" s="15"/>
      <c r="K6" s="22"/>
      <c r="L6" s="22"/>
      <c r="M6" s="22"/>
      <c r="N6" s="22"/>
      <c r="O6" s="22"/>
      <c r="P6" s="129"/>
      <c r="Q6" s="129"/>
      <c r="R6" s="130"/>
      <c r="S6" s="131"/>
      <c r="T6" s="131"/>
      <c r="U6" s="132"/>
      <c r="V6" s="1"/>
    </row>
    <row r="7" spans="1:26" s="2" customFormat="1" ht="27" customHeight="1" thickBot="1" x14ac:dyDescent="0.2">
      <c r="A7" s="98" t="s">
        <v>30</v>
      </c>
      <c r="B7" s="99" t="s">
        <v>28</v>
      </c>
      <c r="C7" s="32" t="s">
        <v>12</v>
      </c>
      <c r="D7" s="33" t="s">
        <v>13</v>
      </c>
      <c r="E7" s="32" t="s">
        <v>12</v>
      </c>
      <c r="F7" s="33" t="s">
        <v>13</v>
      </c>
      <c r="G7" s="32" t="s">
        <v>12</v>
      </c>
      <c r="H7" s="33" t="s">
        <v>13</v>
      </c>
      <c r="I7" s="39" t="s">
        <v>12</v>
      </c>
      <c r="J7" s="33" t="s">
        <v>13</v>
      </c>
      <c r="K7" s="34" t="s">
        <v>15</v>
      </c>
      <c r="L7" s="34" t="s">
        <v>16</v>
      </c>
      <c r="M7" s="34" t="s">
        <v>20</v>
      </c>
      <c r="N7" s="102" t="s">
        <v>50</v>
      </c>
      <c r="O7" s="35" t="s">
        <v>19</v>
      </c>
      <c r="P7" s="36" t="s">
        <v>14</v>
      </c>
      <c r="Q7" s="37" t="s">
        <v>17</v>
      </c>
      <c r="R7" s="53" t="s">
        <v>11</v>
      </c>
      <c r="S7" s="54" t="s">
        <v>1</v>
      </c>
      <c r="T7" s="54" t="s">
        <v>2</v>
      </c>
      <c r="U7" s="54" t="s">
        <v>3</v>
      </c>
      <c r="V7" s="5"/>
      <c r="W7" s="133" t="s">
        <v>8</v>
      </c>
      <c r="X7" s="134"/>
      <c r="Y7" s="135"/>
    </row>
    <row r="8" spans="1:26" s="2" customFormat="1" ht="11" customHeight="1" x14ac:dyDescent="0.15">
      <c r="A8" s="91" t="s">
        <v>34</v>
      </c>
      <c r="B8" s="61">
        <v>16</v>
      </c>
      <c r="C8" s="62"/>
      <c r="D8" s="63"/>
      <c r="E8" s="62"/>
      <c r="F8" s="63"/>
      <c r="G8" s="62"/>
      <c r="H8" s="63"/>
      <c r="I8" s="64"/>
      <c r="J8" s="63"/>
      <c r="K8" s="57">
        <f>(((D8-C8)*24)+((F8-E8)*24)+((H8-G8)*24)+((J8-I8)*24))</f>
        <v>0</v>
      </c>
      <c r="L8" s="58"/>
      <c r="M8" s="58"/>
      <c r="N8" s="104"/>
      <c r="O8" s="84"/>
      <c r="P8" s="84"/>
      <c r="Q8" s="85"/>
      <c r="R8" s="74"/>
      <c r="S8" s="75"/>
      <c r="T8" s="75"/>
      <c r="U8" s="76"/>
      <c r="V8" s="6"/>
      <c r="W8" s="136" t="s">
        <v>5</v>
      </c>
      <c r="X8" s="138">
        <v>10100</v>
      </c>
      <c r="Y8" s="140">
        <f>L43+O43</f>
        <v>0</v>
      </c>
    </row>
    <row r="9" spans="1:26" s="2" customFormat="1" ht="11" customHeight="1" thickBot="1" x14ac:dyDescent="0.2">
      <c r="A9" s="92" t="s">
        <v>35</v>
      </c>
      <c r="B9" s="65">
        <v>17</v>
      </c>
      <c r="C9" s="66"/>
      <c r="D9" s="67"/>
      <c r="E9" s="66"/>
      <c r="F9" s="67"/>
      <c r="G9" s="66"/>
      <c r="H9" s="67"/>
      <c r="I9" s="68"/>
      <c r="J9" s="67"/>
      <c r="K9" s="57">
        <f t="shared" ref="K9:K42" si="0">(((D9-C9)*24)+((F9-E9)*24)+((H9-G9)*24)+((J9-I9)*24))</f>
        <v>0</v>
      </c>
      <c r="L9" s="57"/>
      <c r="M9" s="57"/>
      <c r="N9" s="105"/>
      <c r="O9" s="86"/>
      <c r="P9" s="86"/>
      <c r="Q9" s="87"/>
      <c r="R9" s="77"/>
      <c r="S9" s="78"/>
      <c r="T9" s="78"/>
      <c r="U9" s="79"/>
      <c r="V9" s="6"/>
      <c r="W9" s="137"/>
      <c r="X9" s="139"/>
      <c r="Y9" s="141"/>
    </row>
    <row r="10" spans="1:26" s="2" customFormat="1" ht="11" customHeight="1" x14ac:dyDescent="0.15">
      <c r="A10" s="92" t="s">
        <v>36</v>
      </c>
      <c r="B10" s="65">
        <v>18</v>
      </c>
      <c r="C10" s="66"/>
      <c r="D10" s="67"/>
      <c r="E10" s="66"/>
      <c r="F10" s="67"/>
      <c r="G10" s="66"/>
      <c r="H10" s="67"/>
      <c r="I10" s="68"/>
      <c r="J10" s="67"/>
      <c r="K10" s="57">
        <f t="shared" si="0"/>
        <v>0</v>
      </c>
      <c r="L10" s="57"/>
      <c r="M10" s="57"/>
      <c r="N10" s="105"/>
      <c r="O10" s="86"/>
      <c r="P10" s="86"/>
      <c r="Q10" s="87"/>
      <c r="R10" s="77"/>
      <c r="S10" s="78"/>
      <c r="T10" s="78"/>
      <c r="U10" s="79"/>
      <c r="V10" s="6"/>
      <c r="W10" s="142" t="s">
        <v>25</v>
      </c>
      <c r="X10" s="143">
        <v>10101</v>
      </c>
      <c r="Y10" s="144">
        <f>M43</f>
        <v>0</v>
      </c>
    </row>
    <row r="11" spans="1:26" s="2" customFormat="1" ht="11" customHeight="1" thickBot="1" x14ac:dyDescent="0.2">
      <c r="A11" s="92" t="s">
        <v>37</v>
      </c>
      <c r="B11" s="65">
        <v>19</v>
      </c>
      <c r="C11" s="66"/>
      <c r="D11" s="67"/>
      <c r="E11" s="66"/>
      <c r="F11" s="67"/>
      <c r="G11" s="66"/>
      <c r="H11" s="67"/>
      <c r="I11" s="68"/>
      <c r="J11" s="67"/>
      <c r="K11" s="57">
        <f t="shared" si="0"/>
        <v>0</v>
      </c>
      <c r="L11" s="57"/>
      <c r="M11" s="57"/>
      <c r="N11" s="105"/>
      <c r="O11" s="86"/>
      <c r="P11" s="86"/>
      <c r="Q11" s="87"/>
      <c r="R11" s="77"/>
      <c r="S11" s="78"/>
      <c r="T11" s="78"/>
      <c r="U11" s="79"/>
      <c r="V11" s="6"/>
      <c r="W11" s="137"/>
      <c r="X11" s="139"/>
      <c r="Y11" s="141"/>
    </row>
    <row r="12" spans="1:26" s="2" customFormat="1" ht="11" customHeight="1" x14ac:dyDescent="0.15">
      <c r="A12" s="92"/>
      <c r="B12" s="65"/>
      <c r="C12" s="66"/>
      <c r="D12" s="67"/>
      <c r="E12" s="66"/>
      <c r="F12" s="67"/>
      <c r="G12" s="66"/>
      <c r="H12" s="67"/>
      <c r="I12" s="68"/>
      <c r="J12" s="67"/>
      <c r="K12" s="57">
        <f t="shared" si="0"/>
        <v>0</v>
      </c>
      <c r="L12" s="57"/>
      <c r="M12" s="57"/>
      <c r="N12" s="105"/>
      <c r="O12" s="86"/>
      <c r="P12" s="86"/>
      <c r="Q12" s="87"/>
      <c r="R12" s="77"/>
      <c r="S12" s="78"/>
      <c r="T12" s="78"/>
      <c r="U12" s="79"/>
      <c r="V12" s="6"/>
      <c r="W12" s="145" t="s">
        <v>6</v>
      </c>
      <c r="X12" s="147">
        <v>10104</v>
      </c>
      <c r="Y12" s="144">
        <f>+P43</f>
        <v>0</v>
      </c>
    </row>
    <row r="13" spans="1:26" s="2" customFormat="1" ht="11" customHeight="1" thickBot="1" x14ac:dyDescent="0.2">
      <c r="A13" s="92"/>
      <c r="B13" s="94"/>
      <c r="C13" s="66"/>
      <c r="D13" s="67"/>
      <c r="E13" s="66"/>
      <c r="F13" s="67"/>
      <c r="G13" s="66"/>
      <c r="H13" s="67"/>
      <c r="I13" s="68"/>
      <c r="J13" s="67"/>
      <c r="K13" s="57">
        <f t="shared" si="0"/>
        <v>0</v>
      </c>
      <c r="L13" s="57"/>
      <c r="M13" s="57"/>
      <c r="N13" s="105"/>
      <c r="O13" s="86"/>
      <c r="P13" s="86"/>
      <c r="Q13" s="87"/>
      <c r="R13" s="77"/>
      <c r="S13" s="78"/>
      <c r="T13" s="78"/>
      <c r="U13" s="79"/>
      <c r="V13" s="6"/>
      <c r="W13" s="146"/>
      <c r="X13" s="148"/>
      <c r="Y13" s="141"/>
    </row>
    <row r="14" spans="1:26" s="2" customFormat="1" ht="11" customHeight="1" thickBot="1" x14ac:dyDescent="0.2">
      <c r="A14" s="92"/>
      <c r="B14" s="95"/>
      <c r="C14" s="70"/>
      <c r="D14" s="71"/>
      <c r="E14" s="70"/>
      <c r="F14" s="71"/>
      <c r="G14" s="70"/>
      <c r="H14" s="71"/>
      <c r="I14" s="72"/>
      <c r="J14" s="71"/>
      <c r="K14" s="59">
        <f t="shared" si="0"/>
        <v>0</v>
      </c>
      <c r="L14" s="59">
        <f>IF(SUM(K8:K14)&gt;40,40,SUM(K8:K14))</f>
        <v>0</v>
      </c>
      <c r="M14" s="59">
        <f>SUM(K8:K14)-L14</f>
        <v>0</v>
      </c>
      <c r="N14" s="106"/>
      <c r="O14" s="88"/>
      <c r="P14" s="88"/>
      <c r="Q14" s="89"/>
      <c r="R14" s="77"/>
      <c r="S14" s="78"/>
      <c r="T14" s="78"/>
      <c r="U14" s="79"/>
      <c r="V14" s="6"/>
      <c r="W14" s="145" t="s">
        <v>7</v>
      </c>
      <c r="X14" s="145">
        <v>10105</v>
      </c>
      <c r="Y14" s="144">
        <f>Q43</f>
        <v>0</v>
      </c>
    </row>
    <row r="15" spans="1:26" s="2" customFormat="1" ht="11" customHeight="1" thickBot="1" x14ac:dyDescent="0.2">
      <c r="A15" s="91" t="s">
        <v>34</v>
      </c>
      <c r="B15" s="96">
        <v>23</v>
      </c>
      <c r="C15" s="62"/>
      <c r="D15" s="63"/>
      <c r="E15" s="62"/>
      <c r="F15" s="63"/>
      <c r="G15" s="62"/>
      <c r="H15" s="63"/>
      <c r="I15" s="64"/>
      <c r="J15" s="63"/>
      <c r="K15" s="57">
        <f>(((D15-C15)*24)+((F15-E15)*24)+((H15-G15)*24)+((J15-I15)*24))</f>
        <v>0</v>
      </c>
      <c r="L15" s="58"/>
      <c r="M15" s="58"/>
      <c r="N15" s="109"/>
      <c r="O15" s="84"/>
      <c r="P15" s="84"/>
      <c r="Q15" s="85"/>
      <c r="R15" s="80"/>
      <c r="S15" s="78"/>
      <c r="T15" s="78"/>
      <c r="U15" s="79"/>
      <c r="V15" s="6"/>
      <c r="W15" s="149"/>
      <c r="X15" s="149"/>
      <c r="Y15" s="150"/>
    </row>
    <row r="16" spans="1:26" s="2" customFormat="1" ht="11" customHeight="1" thickTop="1" x14ac:dyDescent="0.15">
      <c r="A16" s="92" t="s">
        <v>35</v>
      </c>
      <c r="B16" s="65">
        <v>24</v>
      </c>
      <c r="C16" s="66"/>
      <c r="D16" s="67"/>
      <c r="E16" s="66"/>
      <c r="F16" s="67"/>
      <c r="G16" s="66"/>
      <c r="H16" s="67"/>
      <c r="I16" s="68"/>
      <c r="J16" s="67"/>
      <c r="K16" s="57">
        <f t="shared" si="0"/>
        <v>0</v>
      </c>
      <c r="L16" s="48"/>
      <c r="M16" s="48"/>
      <c r="N16" s="108"/>
      <c r="O16" s="86"/>
      <c r="P16" s="86"/>
      <c r="Q16" s="87"/>
      <c r="R16" s="80"/>
      <c r="S16" s="78"/>
      <c r="T16" s="78"/>
      <c r="U16" s="79"/>
      <c r="V16" s="6"/>
      <c r="W16" s="151"/>
      <c r="X16" s="151"/>
      <c r="Y16" s="152"/>
    </row>
    <row r="17" spans="1:25" s="2" customFormat="1" ht="11" customHeight="1" thickBot="1" x14ac:dyDescent="0.2">
      <c r="A17" s="92" t="s">
        <v>36</v>
      </c>
      <c r="B17" s="65">
        <v>25</v>
      </c>
      <c r="C17" s="66"/>
      <c r="D17" s="67"/>
      <c r="E17" s="66"/>
      <c r="F17" s="67"/>
      <c r="G17" s="66"/>
      <c r="H17" s="67"/>
      <c r="I17" s="68"/>
      <c r="J17" s="67"/>
      <c r="K17" s="57">
        <f t="shared" si="0"/>
        <v>0</v>
      </c>
      <c r="L17" s="57"/>
      <c r="M17" s="57"/>
      <c r="N17" s="105"/>
      <c r="O17" s="86"/>
      <c r="P17" s="86"/>
      <c r="Q17" s="87"/>
      <c r="R17" s="80"/>
      <c r="S17" s="78"/>
      <c r="T17" s="78"/>
      <c r="U17" s="79"/>
      <c r="V17" s="6"/>
      <c r="W17" s="146"/>
      <c r="X17" s="146"/>
      <c r="Y17" s="153"/>
    </row>
    <row r="18" spans="1:25" s="2" customFormat="1" ht="11" customHeight="1" x14ac:dyDescent="0.15">
      <c r="A18" s="92" t="s">
        <v>37</v>
      </c>
      <c r="B18" s="65">
        <v>26</v>
      </c>
      <c r="C18" s="66"/>
      <c r="D18" s="67"/>
      <c r="E18" s="66"/>
      <c r="F18" s="67"/>
      <c r="G18" s="66"/>
      <c r="H18" s="67"/>
      <c r="I18" s="68"/>
      <c r="J18" s="67"/>
      <c r="K18" s="57">
        <f t="shared" si="0"/>
        <v>0</v>
      </c>
      <c r="L18" s="57"/>
      <c r="M18" s="57"/>
      <c r="N18" s="105"/>
      <c r="O18" s="86"/>
      <c r="P18" s="86"/>
      <c r="Q18" s="87"/>
      <c r="R18" s="80"/>
      <c r="S18" s="78"/>
      <c r="T18" s="78"/>
      <c r="U18" s="79"/>
      <c r="V18" s="6"/>
      <c r="W18" s="145"/>
      <c r="X18" s="145"/>
      <c r="Y18" s="154"/>
    </row>
    <row r="19" spans="1:25" s="2" customFormat="1" ht="11" customHeight="1" thickBot="1" x14ac:dyDescent="0.2">
      <c r="A19" s="92"/>
      <c r="B19" s="65"/>
      <c r="C19" s="66"/>
      <c r="D19" s="67"/>
      <c r="E19" s="66"/>
      <c r="F19" s="67"/>
      <c r="G19" s="66"/>
      <c r="H19" s="67"/>
      <c r="I19" s="68"/>
      <c r="J19" s="67"/>
      <c r="K19" s="57">
        <f t="shared" si="0"/>
        <v>0</v>
      </c>
      <c r="L19" s="57"/>
      <c r="M19" s="57"/>
      <c r="N19" s="105"/>
      <c r="O19" s="86"/>
      <c r="P19" s="86"/>
      <c r="Q19" s="87"/>
      <c r="R19" s="80"/>
      <c r="S19" s="78"/>
      <c r="T19" s="78"/>
      <c r="U19" s="79"/>
      <c r="V19" s="6"/>
      <c r="W19" s="146"/>
      <c r="X19" s="146"/>
      <c r="Y19" s="155"/>
    </row>
    <row r="20" spans="1:25" s="2" customFormat="1" ht="11" customHeight="1" x14ac:dyDescent="0.15">
      <c r="A20" s="92"/>
      <c r="B20" s="65"/>
      <c r="C20" s="66"/>
      <c r="D20" s="67"/>
      <c r="E20" s="66"/>
      <c r="F20" s="67"/>
      <c r="G20" s="66"/>
      <c r="H20" s="67"/>
      <c r="I20" s="68"/>
      <c r="J20" s="67"/>
      <c r="K20" s="57">
        <f t="shared" si="0"/>
        <v>0</v>
      </c>
      <c r="L20" s="57"/>
      <c r="M20" s="57"/>
      <c r="N20" s="105"/>
      <c r="O20" s="86"/>
      <c r="P20" s="86"/>
      <c r="Q20" s="87"/>
      <c r="R20" s="80"/>
      <c r="S20" s="78"/>
      <c r="T20" s="78"/>
      <c r="U20" s="79"/>
      <c r="V20" s="6"/>
      <c r="W20" s="145"/>
      <c r="X20" s="145"/>
      <c r="Y20" s="154"/>
    </row>
    <row r="21" spans="1:25" s="2" customFormat="1" ht="11" customHeight="1" thickBot="1" x14ac:dyDescent="0.2">
      <c r="A21" s="92"/>
      <c r="B21" s="69"/>
      <c r="C21" s="70"/>
      <c r="D21" s="71"/>
      <c r="E21" s="70"/>
      <c r="F21" s="71"/>
      <c r="G21" s="70"/>
      <c r="H21" s="71"/>
      <c r="I21" s="72"/>
      <c r="J21" s="71"/>
      <c r="K21" s="59">
        <f t="shared" si="0"/>
        <v>0</v>
      </c>
      <c r="L21" s="59">
        <f>IF(SUM(K15:K21)&gt;40,40,SUM(K15:K21))</f>
        <v>0</v>
      </c>
      <c r="M21" s="59">
        <f>SUM(K15:K21)-L21</f>
        <v>0</v>
      </c>
      <c r="N21" s="106"/>
      <c r="O21" s="88"/>
      <c r="P21" s="88"/>
      <c r="Q21" s="89"/>
      <c r="R21" s="80"/>
      <c r="S21" s="78"/>
      <c r="T21" s="78"/>
      <c r="U21" s="79"/>
      <c r="V21" s="6"/>
      <c r="W21" s="146"/>
      <c r="X21" s="146"/>
      <c r="Y21" s="155"/>
    </row>
    <row r="22" spans="1:25" s="2" customFormat="1" ht="11" customHeight="1" x14ac:dyDescent="0.15">
      <c r="A22" s="91" t="s">
        <v>34</v>
      </c>
      <c r="B22" s="61">
        <v>30</v>
      </c>
      <c r="C22" s="62"/>
      <c r="D22" s="63"/>
      <c r="E22" s="62"/>
      <c r="F22" s="63"/>
      <c r="G22" s="62"/>
      <c r="H22" s="63"/>
      <c r="I22" s="64"/>
      <c r="J22" s="63"/>
      <c r="K22" s="57">
        <f>(((D22-C22)*24)+((F22-E22)*24)+((H22-G22)*24)+((J22-I22)*24))</f>
        <v>0</v>
      </c>
      <c r="L22" s="58"/>
      <c r="M22" s="58"/>
      <c r="N22" s="109"/>
      <c r="O22" s="84"/>
      <c r="P22" s="84"/>
      <c r="Q22" s="85"/>
      <c r="R22" s="77"/>
      <c r="S22" s="78"/>
      <c r="T22" s="78"/>
      <c r="U22" s="79"/>
      <c r="V22" s="6"/>
      <c r="W22" s="142"/>
      <c r="X22" s="156"/>
      <c r="Y22" s="158"/>
    </row>
    <row r="23" spans="1:25" s="2" customFormat="1" ht="11" customHeight="1" thickBot="1" x14ac:dyDescent="0.2">
      <c r="A23" s="92" t="s">
        <v>35</v>
      </c>
      <c r="B23" s="65">
        <v>1</v>
      </c>
      <c r="C23" s="66"/>
      <c r="D23" s="67"/>
      <c r="E23" s="66"/>
      <c r="F23" s="67"/>
      <c r="G23" s="66"/>
      <c r="H23" s="67"/>
      <c r="I23" s="68"/>
      <c r="J23" s="67"/>
      <c r="K23" s="57">
        <f t="shared" si="0"/>
        <v>0</v>
      </c>
      <c r="L23" s="57"/>
      <c r="M23" s="57"/>
      <c r="N23" s="105"/>
      <c r="O23" s="86"/>
      <c r="P23" s="86"/>
      <c r="Q23" s="87"/>
      <c r="R23" s="77"/>
      <c r="S23" s="78"/>
      <c r="T23" s="78"/>
      <c r="U23" s="79"/>
      <c r="V23" s="6"/>
      <c r="W23" s="137"/>
      <c r="X23" s="157"/>
      <c r="Y23" s="159"/>
    </row>
    <row r="24" spans="1:25" s="2" customFormat="1" ht="11" customHeight="1" x14ac:dyDescent="0.15">
      <c r="A24" s="92" t="s">
        <v>36</v>
      </c>
      <c r="B24" s="65">
        <v>2</v>
      </c>
      <c r="C24" s="66"/>
      <c r="D24" s="67"/>
      <c r="E24" s="66"/>
      <c r="F24" s="67"/>
      <c r="G24" s="66"/>
      <c r="H24" s="67"/>
      <c r="I24" s="68"/>
      <c r="J24" s="67"/>
      <c r="K24" s="57">
        <f t="shared" si="0"/>
        <v>0</v>
      </c>
      <c r="L24" s="48"/>
      <c r="M24" s="48"/>
      <c r="N24" s="108"/>
      <c r="O24" s="86"/>
      <c r="P24" s="86"/>
      <c r="Q24" s="87"/>
      <c r="R24" s="77"/>
      <c r="S24" s="78"/>
      <c r="T24" s="78"/>
      <c r="U24" s="79"/>
      <c r="V24" s="1"/>
      <c r="W24" s="160"/>
      <c r="X24" s="160"/>
      <c r="Y24" s="160"/>
    </row>
    <row r="25" spans="1:25" s="2" customFormat="1" ht="11" customHeight="1" thickBot="1" x14ac:dyDescent="0.2">
      <c r="A25" s="92" t="s">
        <v>37</v>
      </c>
      <c r="B25" s="65">
        <v>3</v>
      </c>
      <c r="C25" s="66"/>
      <c r="D25" s="67"/>
      <c r="E25" s="66"/>
      <c r="F25" s="67"/>
      <c r="G25" s="66"/>
      <c r="H25" s="67"/>
      <c r="I25" s="68"/>
      <c r="J25" s="67"/>
      <c r="K25" s="57">
        <f t="shared" si="0"/>
        <v>0</v>
      </c>
      <c r="L25" s="57"/>
      <c r="M25" s="57"/>
      <c r="N25" s="107" t="s">
        <v>55</v>
      </c>
      <c r="O25" s="86"/>
      <c r="P25" s="86"/>
      <c r="Q25" s="87"/>
      <c r="R25" s="77"/>
      <c r="S25" s="78"/>
      <c r="T25" s="78"/>
      <c r="U25" s="79"/>
      <c r="V25" s="1"/>
      <c r="W25" s="161"/>
      <c r="X25" s="161"/>
      <c r="Y25" s="161"/>
    </row>
    <row r="26" spans="1:25" s="2" customFormat="1" ht="11" customHeight="1" x14ac:dyDescent="0.15">
      <c r="A26" s="92"/>
      <c r="B26" s="65"/>
      <c r="C26" s="66"/>
      <c r="D26" s="67"/>
      <c r="E26" s="66"/>
      <c r="F26" s="67"/>
      <c r="G26" s="66"/>
      <c r="H26" s="67"/>
      <c r="I26" s="68"/>
      <c r="J26" s="67"/>
      <c r="K26" s="57">
        <f t="shared" si="0"/>
        <v>0</v>
      </c>
      <c r="L26" s="57"/>
      <c r="M26" s="57"/>
      <c r="N26" s="105"/>
      <c r="O26" s="86"/>
      <c r="P26" s="86"/>
      <c r="Q26" s="87"/>
      <c r="R26" s="77"/>
      <c r="S26" s="78"/>
      <c r="T26" s="78"/>
      <c r="U26" s="79"/>
      <c r="V26" s="1"/>
      <c r="W26" s="156"/>
      <c r="X26" s="156"/>
      <c r="Y26" s="162"/>
    </row>
    <row r="27" spans="1:25" s="2" customFormat="1" ht="11" customHeight="1" thickBot="1" x14ac:dyDescent="0.2">
      <c r="A27" s="92"/>
      <c r="B27" s="65"/>
      <c r="C27" s="66"/>
      <c r="D27" s="67"/>
      <c r="E27" s="66"/>
      <c r="F27" s="67"/>
      <c r="G27" s="66"/>
      <c r="H27" s="67"/>
      <c r="I27" s="68"/>
      <c r="J27" s="67"/>
      <c r="K27" s="57">
        <f t="shared" si="0"/>
        <v>0</v>
      </c>
      <c r="L27" s="57"/>
      <c r="M27" s="57"/>
      <c r="N27" s="105"/>
      <c r="O27" s="86"/>
      <c r="P27" s="86"/>
      <c r="Q27" s="87"/>
      <c r="R27" s="77"/>
      <c r="S27" s="78"/>
      <c r="T27" s="78"/>
      <c r="U27" s="79"/>
      <c r="V27" s="1"/>
      <c r="W27" s="157"/>
      <c r="X27" s="157"/>
      <c r="Y27" s="163"/>
    </row>
    <row r="28" spans="1:25" s="2" customFormat="1" ht="11" customHeight="1" thickBot="1" x14ac:dyDescent="0.2">
      <c r="A28" s="92"/>
      <c r="B28" s="69"/>
      <c r="C28" s="70"/>
      <c r="D28" s="71"/>
      <c r="E28" s="70"/>
      <c r="F28" s="71"/>
      <c r="G28" s="70"/>
      <c r="H28" s="71"/>
      <c r="I28" s="72"/>
      <c r="J28" s="71"/>
      <c r="K28" s="59">
        <f t="shared" si="0"/>
        <v>0</v>
      </c>
      <c r="L28" s="59">
        <f>IF(SUM(K22:K28)&gt;40,40,SUM(K22:K28))</f>
        <v>0</v>
      </c>
      <c r="M28" s="59">
        <f>SUM(K22:K28)-L28</f>
        <v>0</v>
      </c>
      <c r="N28" s="106"/>
      <c r="O28" s="88"/>
      <c r="P28" s="88"/>
      <c r="Q28" s="89"/>
      <c r="R28" s="77"/>
      <c r="S28" s="78"/>
      <c r="T28" s="78"/>
      <c r="U28" s="79"/>
      <c r="V28" s="1"/>
      <c r="W28" s="156"/>
      <c r="X28" s="156"/>
      <c r="Y28" s="162"/>
    </row>
    <row r="29" spans="1:25" s="2" customFormat="1" ht="11" customHeight="1" thickBot="1" x14ac:dyDescent="0.2">
      <c r="A29" s="91" t="s">
        <v>34</v>
      </c>
      <c r="B29" s="61">
        <v>7</v>
      </c>
      <c r="C29" s="100"/>
      <c r="D29" s="63"/>
      <c r="E29" s="62"/>
      <c r="F29" s="63"/>
      <c r="G29" s="62"/>
      <c r="H29" s="63"/>
      <c r="I29" s="64"/>
      <c r="J29" s="63"/>
      <c r="K29" s="57">
        <f>(((D29-C29)*24)+((F29-E29)*24)+((H29-G29)*24)+((J29-I29)*24))</f>
        <v>0</v>
      </c>
      <c r="L29" s="58"/>
      <c r="M29" s="58"/>
      <c r="N29" s="109"/>
      <c r="O29" s="84"/>
      <c r="P29" s="84"/>
      <c r="Q29" s="85"/>
      <c r="R29" s="77"/>
      <c r="S29" s="78"/>
      <c r="T29" s="78"/>
      <c r="U29" s="79"/>
      <c r="V29" s="1"/>
      <c r="W29" s="157"/>
      <c r="X29" s="157"/>
      <c r="Y29" s="163"/>
    </row>
    <row r="30" spans="1:25" s="2" customFormat="1" ht="11" customHeight="1" x14ac:dyDescent="0.15">
      <c r="A30" s="92" t="s">
        <v>35</v>
      </c>
      <c r="B30" s="65">
        <v>8</v>
      </c>
      <c r="C30" s="101"/>
      <c r="D30" s="67"/>
      <c r="E30" s="66"/>
      <c r="F30" s="67"/>
      <c r="G30" s="66"/>
      <c r="H30" s="67"/>
      <c r="I30" s="68"/>
      <c r="J30" s="67"/>
      <c r="K30" s="57">
        <f t="shared" si="0"/>
        <v>0</v>
      </c>
      <c r="L30" s="57"/>
      <c r="M30" s="57"/>
      <c r="N30" s="105"/>
      <c r="O30" s="86"/>
      <c r="P30" s="86"/>
      <c r="Q30" s="87"/>
      <c r="R30" s="77"/>
      <c r="S30" s="78"/>
      <c r="T30" s="78"/>
      <c r="U30" s="79"/>
      <c r="V30" s="1"/>
      <c r="W30" s="156"/>
      <c r="X30" s="156"/>
      <c r="Y30" s="162"/>
    </row>
    <row r="31" spans="1:25" s="2" customFormat="1" ht="11" customHeight="1" thickBot="1" x14ac:dyDescent="0.2">
      <c r="A31" s="92" t="s">
        <v>36</v>
      </c>
      <c r="B31" s="65">
        <v>9</v>
      </c>
      <c r="C31" s="66"/>
      <c r="D31" s="67"/>
      <c r="E31" s="66"/>
      <c r="F31" s="67"/>
      <c r="G31" s="66"/>
      <c r="H31" s="67"/>
      <c r="I31" s="68"/>
      <c r="J31" s="67"/>
      <c r="K31" s="57">
        <f t="shared" si="0"/>
        <v>0</v>
      </c>
      <c r="L31" s="48"/>
      <c r="M31" s="48"/>
      <c r="N31" s="108"/>
      <c r="O31" s="86"/>
      <c r="P31" s="86"/>
      <c r="Q31" s="87"/>
      <c r="R31" s="77"/>
      <c r="S31" s="78"/>
      <c r="T31" s="78"/>
      <c r="U31" s="79"/>
      <c r="V31" s="1"/>
      <c r="W31" s="157"/>
      <c r="X31" s="157"/>
      <c r="Y31" s="163"/>
    </row>
    <row r="32" spans="1:25" s="2" customFormat="1" ht="11" customHeight="1" x14ac:dyDescent="0.15">
      <c r="A32" s="92" t="s">
        <v>37</v>
      </c>
      <c r="B32" s="65">
        <v>10</v>
      </c>
      <c r="C32" s="66"/>
      <c r="D32" s="67"/>
      <c r="E32" s="66"/>
      <c r="F32" s="67"/>
      <c r="G32" s="66"/>
      <c r="H32" s="67"/>
      <c r="I32" s="68"/>
      <c r="J32" s="67"/>
      <c r="K32" s="57">
        <f t="shared" si="0"/>
        <v>0</v>
      </c>
      <c r="L32" s="57"/>
      <c r="M32" s="57"/>
      <c r="N32" s="105"/>
      <c r="O32" s="86"/>
      <c r="P32" s="86"/>
      <c r="Q32" s="87"/>
      <c r="R32" s="77"/>
      <c r="S32" s="78"/>
      <c r="T32" s="78"/>
      <c r="U32" s="79"/>
      <c r="V32" s="1"/>
      <c r="W32" s="156"/>
      <c r="X32" s="156"/>
      <c r="Y32" s="162"/>
    </row>
    <row r="33" spans="1:25" s="2" customFormat="1" ht="11" customHeight="1" thickBot="1" x14ac:dyDescent="0.2">
      <c r="A33" s="92"/>
      <c r="B33" s="65"/>
      <c r="C33" s="66"/>
      <c r="D33" s="67"/>
      <c r="E33" s="66"/>
      <c r="F33" s="67"/>
      <c r="G33" s="66"/>
      <c r="H33" s="67"/>
      <c r="I33" s="68"/>
      <c r="J33" s="67"/>
      <c r="K33" s="57">
        <f t="shared" si="0"/>
        <v>0</v>
      </c>
      <c r="L33" s="57"/>
      <c r="M33" s="57"/>
      <c r="N33" s="105"/>
      <c r="O33" s="86"/>
      <c r="P33" s="86"/>
      <c r="Q33" s="87"/>
      <c r="R33" s="77"/>
      <c r="S33" s="78"/>
      <c r="T33" s="78"/>
      <c r="U33" s="79"/>
      <c r="V33" s="1"/>
      <c r="W33" s="157"/>
      <c r="X33" s="157"/>
      <c r="Y33" s="163"/>
    </row>
    <row r="34" spans="1:25" s="2" customFormat="1" ht="11" customHeight="1" x14ac:dyDescent="0.15">
      <c r="A34" s="92"/>
      <c r="B34" s="65"/>
      <c r="C34" s="66"/>
      <c r="D34" s="67"/>
      <c r="E34" s="66"/>
      <c r="F34" s="67"/>
      <c r="G34" s="66"/>
      <c r="H34" s="67"/>
      <c r="I34" s="68"/>
      <c r="J34" s="67"/>
      <c r="K34" s="57">
        <f t="shared" si="0"/>
        <v>0</v>
      </c>
      <c r="L34" s="57"/>
      <c r="M34" s="57"/>
      <c r="N34" s="105"/>
      <c r="O34" s="86"/>
      <c r="P34" s="86"/>
      <c r="Q34" s="87"/>
      <c r="R34" s="77"/>
      <c r="S34" s="78"/>
      <c r="T34" s="78"/>
      <c r="U34" s="79"/>
      <c r="V34" s="1"/>
      <c r="W34" s="156"/>
      <c r="X34" s="156"/>
      <c r="Y34" s="162"/>
    </row>
    <row r="35" spans="1:25" s="2" customFormat="1" ht="11" customHeight="1" thickBot="1" x14ac:dyDescent="0.2">
      <c r="A35" s="92"/>
      <c r="B35" s="69"/>
      <c r="C35" s="70"/>
      <c r="D35" s="71"/>
      <c r="E35" s="70"/>
      <c r="F35" s="71"/>
      <c r="G35" s="70"/>
      <c r="H35" s="71"/>
      <c r="I35" s="72"/>
      <c r="J35" s="71"/>
      <c r="K35" s="59">
        <f t="shared" si="0"/>
        <v>0</v>
      </c>
      <c r="L35" s="59">
        <f>IF(SUM(K29:K35)&gt;40,40,SUM(K29:K35))</f>
        <v>0</v>
      </c>
      <c r="M35" s="59">
        <f>SUM(K29:K35)-L35</f>
        <v>0</v>
      </c>
      <c r="N35" s="106"/>
      <c r="O35" s="88"/>
      <c r="P35" s="88"/>
      <c r="Q35" s="89"/>
      <c r="R35" s="77"/>
      <c r="S35" s="78"/>
      <c r="T35" s="78"/>
      <c r="U35" s="79"/>
      <c r="V35" s="1"/>
      <c r="W35" s="157"/>
      <c r="X35" s="157"/>
      <c r="Y35" s="163"/>
    </row>
    <row r="36" spans="1:25" s="2" customFormat="1" ht="11" customHeight="1" x14ac:dyDescent="0.15">
      <c r="A36" s="91" t="s">
        <v>34</v>
      </c>
      <c r="B36" s="61">
        <v>14</v>
      </c>
      <c r="C36" s="62"/>
      <c r="D36" s="63"/>
      <c r="E36" s="62"/>
      <c r="F36" s="63"/>
      <c r="G36" s="62"/>
      <c r="H36" s="63"/>
      <c r="I36" s="64"/>
      <c r="J36" s="63"/>
      <c r="K36" s="57">
        <f>(((D36-C36)*24)+((F36-E36)*24)+((H36-G36)*24)+((J36-I36)*24))</f>
        <v>0</v>
      </c>
      <c r="L36" s="58"/>
      <c r="M36" s="58"/>
      <c r="N36" s="109"/>
      <c r="O36" s="84"/>
      <c r="P36" s="84"/>
      <c r="Q36" s="85"/>
      <c r="R36" s="77"/>
      <c r="S36" s="78"/>
      <c r="T36" s="78"/>
      <c r="U36" s="79"/>
      <c r="V36" s="1"/>
      <c r="W36" s="156"/>
      <c r="X36" s="156"/>
      <c r="Y36" s="164"/>
    </row>
    <row r="37" spans="1:25" s="2" customFormat="1" ht="11" customHeight="1" thickBot="1" x14ac:dyDescent="0.2">
      <c r="A37" s="92" t="s">
        <v>35</v>
      </c>
      <c r="B37" s="65">
        <v>15</v>
      </c>
      <c r="C37" s="66"/>
      <c r="D37" s="67"/>
      <c r="E37" s="66"/>
      <c r="F37" s="67"/>
      <c r="G37" s="66"/>
      <c r="H37" s="67"/>
      <c r="I37" s="68"/>
      <c r="J37" s="67"/>
      <c r="K37" s="57">
        <f t="shared" si="0"/>
        <v>0</v>
      </c>
      <c r="L37" s="57"/>
      <c r="M37" s="57"/>
      <c r="N37" s="105"/>
      <c r="O37" s="86"/>
      <c r="P37" s="86"/>
      <c r="Q37" s="87"/>
      <c r="R37" s="77"/>
      <c r="S37" s="78"/>
      <c r="T37" s="78"/>
      <c r="U37" s="79"/>
      <c r="V37" s="1"/>
      <c r="W37" s="157"/>
      <c r="X37" s="157"/>
      <c r="Y37" s="165"/>
    </row>
    <row r="38" spans="1:25" s="2" customFormat="1" ht="11" customHeight="1" x14ac:dyDescent="0.15">
      <c r="A38" s="92" t="s">
        <v>36</v>
      </c>
      <c r="B38" s="65">
        <v>16</v>
      </c>
      <c r="C38" s="66"/>
      <c r="D38" s="67"/>
      <c r="E38" s="66"/>
      <c r="F38" s="67"/>
      <c r="G38" s="66"/>
      <c r="H38" s="67"/>
      <c r="I38" s="68"/>
      <c r="J38" s="67"/>
      <c r="K38" s="57">
        <f t="shared" si="0"/>
        <v>0</v>
      </c>
      <c r="L38" s="48"/>
      <c r="M38" s="48"/>
      <c r="N38" s="108"/>
      <c r="O38" s="86"/>
      <c r="P38" s="86"/>
      <c r="Q38" s="87"/>
      <c r="R38" s="77"/>
      <c r="S38" s="78"/>
      <c r="T38" s="78"/>
      <c r="U38" s="79"/>
      <c r="V38" s="1"/>
      <c r="W38" s="156"/>
      <c r="X38" s="156"/>
      <c r="Y38" s="162"/>
    </row>
    <row r="39" spans="1:25" s="2" customFormat="1" ht="11" customHeight="1" thickBot="1" x14ac:dyDescent="0.2">
      <c r="A39" s="92" t="s">
        <v>37</v>
      </c>
      <c r="B39" s="65">
        <v>17</v>
      </c>
      <c r="C39" s="66"/>
      <c r="D39" s="67"/>
      <c r="E39" s="66"/>
      <c r="F39" s="67"/>
      <c r="G39" s="66"/>
      <c r="H39" s="67"/>
      <c r="I39" s="68"/>
      <c r="J39" s="67"/>
      <c r="K39" s="57">
        <f t="shared" si="0"/>
        <v>0</v>
      </c>
      <c r="L39" s="57"/>
      <c r="M39" s="57"/>
      <c r="N39" s="105"/>
      <c r="O39" s="86"/>
      <c r="P39" s="86"/>
      <c r="Q39" s="87"/>
      <c r="R39" s="77"/>
      <c r="S39" s="78"/>
      <c r="T39" s="78"/>
      <c r="U39" s="79"/>
      <c r="V39" s="1"/>
      <c r="W39" s="166"/>
      <c r="X39" s="166"/>
      <c r="Y39" s="167"/>
    </row>
    <row r="40" spans="1:25" s="2" customFormat="1" ht="11" customHeight="1" thickTop="1" x14ac:dyDescent="0.15">
      <c r="A40" s="92"/>
      <c r="B40" s="65"/>
      <c r="C40" s="66"/>
      <c r="D40" s="67"/>
      <c r="E40" s="66"/>
      <c r="F40" s="67"/>
      <c r="G40" s="66"/>
      <c r="H40" s="67"/>
      <c r="I40" s="68"/>
      <c r="J40" s="67"/>
      <c r="K40" s="57">
        <f t="shared" si="0"/>
        <v>0</v>
      </c>
      <c r="L40" s="57"/>
      <c r="M40" s="57"/>
      <c r="N40" s="105"/>
      <c r="O40" s="86"/>
      <c r="P40" s="86"/>
      <c r="Q40" s="87"/>
      <c r="R40" s="77"/>
      <c r="S40" s="78"/>
      <c r="T40" s="78"/>
      <c r="U40" s="79"/>
      <c r="V40" s="1"/>
      <c r="W40" s="168" t="s">
        <v>9</v>
      </c>
      <c r="X40" s="170"/>
      <c r="Y40" s="172">
        <f>SUM(Y16:Y39)</f>
        <v>0</v>
      </c>
    </row>
    <row r="41" spans="1:25" s="2" customFormat="1" ht="11" customHeight="1" thickBot="1" x14ac:dyDescent="0.2">
      <c r="A41" s="92"/>
      <c r="B41" s="65"/>
      <c r="C41" s="66"/>
      <c r="D41" s="67"/>
      <c r="E41" s="66"/>
      <c r="F41" s="67"/>
      <c r="G41" s="66"/>
      <c r="H41" s="67"/>
      <c r="I41" s="68"/>
      <c r="J41" s="67"/>
      <c r="K41" s="57">
        <f t="shared" si="0"/>
        <v>0</v>
      </c>
      <c r="L41" s="57"/>
      <c r="M41" s="57"/>
      <c r="N41" s="105"/>
      <c r="O41" s="86"/>
      <c r="P41" s="86"/>
      <c r="Q41" s="87"/>
      <c r="R41" s="77"/>
      <c r="S41" s="78"/>
      <c r="T41" s="78"/>
      <c r="U41" s="79"/>
      <c r="V41" s="1"/>
      <c r="W41" s="169"/>
      <c r="X41" s="171"/>
      <c r="Y41" s="155"/>
    </row>
    <row r="42" spans="1:25" s="2" customFormat="1" ht="11" customHeight="1" thickBot="1" x14ac:dyDescent="0.2">
      <c r="A42" s="93"/>
      <c r="B42" s="73"/>
      <c r="C42" s="70"/>
      <c r="D42" s="71"/>
      <c r="E42" s="70"/>
      <c r="F42" s="71"/>
      <c r="G42" s="70"/>
      <c r="H42" s="71"/>
      <c r="I42" s="72"/>
      <c r="J42" s="71"/>
      <c r="K42" s="47">
        <f t="shared" si="0"/>
        <v>0</v>
      </c>
      <c r="L42" s="47">
        <f>IF(SUM(K36:K42)&gt;40,40,SUM(K36:K42))</f>
        <v>0</v>
      </c>
      <c r="M42" s="47">
        <f>SUM(K36:K42)-L42</f>
        <v>0</v>
      </c>
      <c r="N42" s="110"/>
      <c r="O42" s="88"/>
      <c r="P42" s="88"/>
      <c r="Q42" s="89"/>
      <c r="R42" s="81"/>
      <c r="S42" s="82"/>
      <c r="T42" s="82"/>
      <c r="U42" s="83"/>
      <c r="V42" s="1"/>
    </row>
    <row r="43" spans="1:25" s="2" customFormat="1" ht="11" customHeight="1" x14ac:dyDescent="0.15">
      <c r="K43" s="21">
        <f>SUM(K8:K42)</f>
        <v>0</v>
      </c>
      <c r="L43" s="21">
        <f>SUM(L8:L42)</f>
        <v>0</v>
      </c>
      <c r="M43" s="21">
        <f>SUM(M8:M42)</f>
        <v>0</v>
      </c>
      <c r="N43" s="103"/>
      <c r="O43" s="40">
        <f t="shared" ref="O43:U43" si="1">SUM(O8:O42)</f>
        <v>0</v>
      </c>
      <c r="P43" s="40">
        <f t="shared" si="1"/>
        <v>0</v>
      </c>
      <c r="Q43" s="40">
        <f t="shared" si="1"/>
        <v>0</v>
      </c>
      <c r="R43" s="13">
        <f t="shared" si="1"/>
        <v>0</v>
      </c>
      <c r="S43" s="10">
        <f t="shared" si="1"/>
        <v>0</v>
      </c>
      <c r="T43" s="10">
        <f t="shared" si="1"/>
        <v>0</v>
      </c>
      <c r="U43" s="46">
        <f t="shared" si="1"/>
        <v>0</v>
      </c>
      <c r="V43" s="1"/>
      <c r="W43" s="173" t="s">
        <v>18</v>
      </c>
      <c r="X43" s="174"/>
      <c r="Y43" s="175"/>
    </row>
    <row r="44" spans="1:25" s="2" customFormat="1" ht="3" customHeight="1" x14ac:dyDescent="0.15">
      <c r="K44" s="55"/>
      <c r="L44" s="56"/>
      <c r="M44" s="8"/>
      <c r="N44" s="8"/>
      <c r="O44" s="8"/>
      <c r="P44" s="8"/>
      <c r="Q44" s="8"/>
      <c r="R44" s="14"/>
      <c r="S44" s="9"/>
      <c r="T44" s="9"/>
      <c r="U44" s="26"/>
      <c r="V44" s="1"/>
      <c r="W44" s="176"/>
      <c r="X44" s="177"/>
      <c r="Y44" s="178"/>
    </row>
    <row r="45" spans="1:25" s="2" customFormat="1" ht="11" customHeight="1" x14ac:dyDescent="0.15">
      <c r="A45" s="1"/>
      <c r="B45" s="1"/>
      <c r="C45" s="1"/>
      <c r="D45" s="1"/>
      <c r="E45" s="1"/>
      <c r="F45" s="1"/>
      <c r="G45" s="1"/>
      <c r="K45" s="18"/>
      <c r="L45" s="12"/>
      <c r="M45" s="12"/>
      <c r="N45" s="12"/>
      <c r="O45" s="12"/>
      <c r="P45" s="182" t="s">
        <v>21</v>
      </c>
      <c r="Q45" s="183"/>
      <c r="R45" s="90">
        <v>0.5</v>
      </c>
      <c r="S45" s="16"/>
      <c r="T45" s="17"/>
      <c r="U45" s="27"/>
      <c r="V45" s="1"/>
      <c r="W45" s="176"/>
      <c r="X45" s="177"/>
      <c r="Y45" s="178"/>
    </row>
    <row r="46" spans="1:25" s="1" customFormat="1" ht="3" customHeight="1" x14ac:dyDescent="0.15">
      <c r="K46" s="49"/>
      <c r="L46" s="50"/>
      <c r="M46" s="50"/>
      <c r="N46" s="50"/>
      <c r="O46" s="50"/>
      <c r="P46" s="51"/>
      <c r="Q46" s="52"/>
      <c r="R46" s="25"/>
      <c r="S46" s="11"/>
      <c r="T46" s="7"/>
      <c r="U46" s="28"/>
      <c r="W46" s="176"/>
      <c r="X46" s="177"/>
      <c r="Y46" s="178"/>
    </row>
    <row r="47" spans="1:25" s="2" customFormat="1" ht="11" customHeight="1" thickBot="1" x14ac:dyDescent="0.2">
      <c r="B47" s="184" t="s">
        <v>26</v>
      </c>
      <c r="C47" s="184"/>
      <c r="D47" s="45"/>
      <c r="E47" s="45"/>
      <c r="F47" s="45"/>
      <c r="G47" s="45"/>
      <c r="H47" s="45"/>
      <c r="I47" s="45"/>
      <c r="K47" s="38"/>
      <c r="L47" s="24"/>
      <c r="M47" s="24"/>
      <c r="N47" s="24"/>
      <c r="O47" s="24"/>
      <c r="P47" s="185" t="s">
        <v>4</v>
      </c>
      <c r="Q47" s="186"/>
      <c r="R47" s="41">
        <f>+R43*R45</f>
        <v>0</v>
      </c>
      <c r="S47" s="29"/>
      <c r="T47" s="30"/>
      <c r="U47" s="31"/>
      <c r="V47" s="1"/>
      <c r="W47" s="179"/>
      <c r="X47" s="180"/>
      <c r="Y47" s="181"/>
    </row>
    <row r="48" spans="1:25" s="2" customFormat="1" ht="11" x14ac:dyDescent="0.15">
      <c r="C48" s="19"/>
      <c r="D48" s="19"/>
      <c r="E48" s="19"/>
      <c r="F48" s="19"/>
      <c r="G48" s="19"/>
      <c r="H48" s="19"/>
      <c r="I48" s="19"/>
      <c r="J48" s="19"/>
    </row>
  </sheetData>
  <sheetProtection password="E5A6" sheet="1"/>
  <protectedRanges>
    <protectedRange sqref="E4" name="Range7"/>
    <protectedRange sqref="B8:J42" name="Range1"/>
    <protectedRange sqref="O8:U42" name="Range2"/>
    <protectedRange sqref="B4" name="Range3"/>
    <protectedRange sqref="R2:U2 R5:U5" name="Range4"/>
    <protectedRange sqref="X2" name="Range5"/>
    <protectedRange sqref="Y5" name="Range6"/>
    <protectedRange sqref="R3:U4" name="Range4_1"/>
  </protectedRanges>
  <dataConsolidate/>
  <mergeCells count="74">
    <mergeCell ref="W40:W41"/>
    <mergeCell ref="X40:X41"/>
    <mergeCell ref="Y40:Y41"/>
    <mergeCell ref="W43:Y47"/>
    <mergeCell ref="P45:Q45"/>
    <mergeCell ref="B47:C47"/>
    <mergeCell ref="P47:Q47"/>
    <mergeCell ref="W36:W37"/>
    <mergeCell ref="X36:X37"/>
    <mergeCell ref="Y36:Y37"/>
    <mergeCell ref="W38:W39"/>
    <mergeCell ref="X38:X39"/>
    <mergeCell ref="Y38:Y39"/>
    <mergeCell ref="W32:W33"/>
    <mergeCell ref="X32:X33"/>
    <mergeCell ref="Y32:Y33"/>
    <mergeCell ref="W34:W35"/>
    <mergeCell ref="X34:X35"/>
    <mergeCell ref="Y34:Y35"/>
    <mergeCell ref="W28:W29"/>
    <mergeCell ref="X28:X29"/>
    <mergeCell ref="Y28:Y29"/>
    <mergeCell ref="W30:W31"/>
    <mergeCell ref="X30:X31"/>
    <mergeCell ref="Y30:Y31"/>
    <mergeCell ref="W24:W25"/>
    <mergeCell ref="X24:X25"/>
    <mergeCell ref="Y24:Y25"/>
    <mergeCell ref="W26:W27"/>
    <mergeCell ref="X26:X27"/>
    <mergeCell ref="Y26:Y27"/>
    <mergeCell ref="W20:W21"/>
    <mergeCell ref="X20:X21"/>
    <mergeCell ref="Y20:Y21"/>
    <mergeCell ref="W22:W23"/>
    <mergeCell ref="X22:X23"/>
    <mergeCell ref="Y22:Y23"/>
    <mergeCell ref="W16:W17"/>
    <mergeCell ref="X16:X17"/>
    <mergeCell ref="Y16:Y17"/>
    <mergeCell ref="W18:W19"/>
    <mergeCell ref="X18:X19"/>
    <mergeCell ref="Y18:Y19"/>
    <mergeCell ref="W12:W13"/>
    <mergeCell ref="X12:X13"/>
    <mergeCell ref="Y12:Y13"/>
    <mergeCell ref="W14:W15"/>
    <mergeCell ref="X14:X15"/>
    <mergeCell ref="Y14:Y15"/>
    <mergeCell ref="W7:Y7"/>
    <mergeCell ref="W8:W9"/>
    <mergeCell ref="X8:X9"/>
    <mergeCell ref="Y8:Y9"/>
    <mergeCell ref="W10:W11"/>
    <mergeCell ref="X10:X11"/>
    <mergeCell ref="Y10:Y11"/>
    <mergeCell ref="B4:F5"/>
    <mergeCell ref="G4:O4"/>
    <mergeCell ref="G5:O5"/>
    <mergeCell ref="P5:Q5"/>
    <mergeCell ref="R5:S5"/>
    <mergeCell ref="B6:D6"/>
    <mergeCell ref="P6:Q6"/>
    <mergeCell ref="R6:U6"/>
    <mergeCell ref="B1:Y1"/>
    <mergeCell ref="B2:D3"/>
    <mergeCell ref="E2:F3"/>
    <mergeCell ref="G2:O2"/>
    <mergeCell ref="R2:U2"/>
    <mergeCell ref="G3:O3"/>
    <mergeCell ref="P3:Q4"/>
    <mergeCell ref="R3:U4"/>
    <mergeCell ref="X3:X4"/>
    <mergeCell ref="Y3:Y4"/>
  </mergeCells>
  <dataValidations count="2">
    <dataValidation type="whole" errorStyle="warning" allowBlank="1" showInputMessage="1" showErrorMessage="1" errorTitle="Entry Error" error="Enter as a whole number from 1-31." promptTitle="Cell Entry" prompt="Enter day of month." sqref="B8:B42" xr:uid="{2443B67E-1D10-F24F-8DD5-AD6164AB185D}">
      <formula1>1</formula1>
      <formula2>31</formula2>
    </dataValidation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3:J43" xr:uid="{954D3211-8549-8148-B4BE-E52273887D60}">
      <formula1>0.25</formula1>
      <formula2>0.999305555555556</formula2>
    </dataValidation>
  </dataValidations>
  <printOptions horizontalCentered="1" verticalCentered="1"/>
  <pageMargins left="0.25" right="0.25" top="0.25" bottom="0.25" header="0" footer="0.25"/>
  <pageSetup scale="96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4D7FC-4158-044A-8EEF-728553E3630B}">
  <sheetPr>
    <pageSetUpPr fitToPage="1"/>
  </sheetPr>
  <dimension ref="A1:Z48"/>
  <sheetViews>
    <sheetView zoomScaleNormal="100" workbookViewId="0">
      <selection activeCell="E32" sqref="E32"/>
    </sheetView>
  </sheetViews>
  <sheetFormatPr baseColWidth="10" defaultColWidth="9.1640625" defaultRowHeight="13" x14ac:dyDescent="0.15"/>
  <cols>
    <col min="1" max="2" width="4.6640625" style="4" customWidth="1"/>
    <col min="3" max="3" width="6" style="20" customWidth="1"/>
    <col min="4" max="4" width="7.83203125" style="20" bestFit="1" customWidth="1"/>
    <col min="5" max="5" width="6" style="20" bestFit="1" customWidth="1"/>
    <col min="6" max="6" width="6" style="20" customWidth="1"/>
    <col min="7" max="8" width="6" style="20" bestFit="1" customWidth="1"/>
    <col min="9" max="9" width="6" style="20" customWidth="1"/>
    <col min="10" max="10" width="6" style="20" bestFit="1" customWidth="1"/>
    <col min="11" max="11" width="6.1640625" style="4" customWidth="1"/>
    <col min="12" max="12" width="6.5" style="4" bestFit="1" customWidth="1"/>
    <col min="13" max="13" width="8.33203125" style="4" hidden="1" customWidth="1"/>
    <col min="14" max="14" width="26.1640625" style="4" customWidth="1"/>
    <col min="15" max="15" width="6.5" style="4" customWidth="1"/>
    <col min="16" max="17" width="6" style="4" customWidth="1"/>
    <col min="18" max="18" width="7.6640625" style="4" customWidth="1"/>
    <col min="19" max="19" width="7.5" style="4" customWidth="1"/>
    <col min="20" max="21" width="6.5" style="4" customWidth="1"/>
    <col min="22" max="22" width="1.5" style="4" customWidth="1"/>
    <col min="23" max="23" width="8.83203125" style="4" customWidth="1"/>
    <col min="24" max="24" width="5.33203125" style="4" customWidth="1"/>
    <col min="25" max="25" width="7.5" style="4" customWidth="1"/>
    <col min="26" max="16384" width="9.1640625" style="4"/>
  </cols>
  <sheetData>
    <row r="1" spans="1:26" ht="20" x14ac:dyDescent="0.15"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6" s="2" customFormat="1" ht="13" customHeight="1" thickBot="1" x14ac:dyDescent="0.2">
      <c r="B2" s="114" t="s">
        <v>45</v>
      </c>
      <c r="C2" s="114"/>
      <c r="D2" s="114"/>
      <c r="E2" s="115">
        <v>2025</v>
      </c>
      <c r="F2" s="115"/>
      <c r="G2" s="116"/>
      <c r="H2" s="116"/>
      <c r="I2" s="116"/>
      <c r="J2" s="116"/>
      <c r="K2" s="116"/>
      <c r="L2" s="116"/>
      <c r="M2" s="116"/>
      <c r="N2" s="116"/>
      <c r="O2" s="116"/>
      <c r="R2" s="117"/>
      <c r="S2" s="117"/>
      <c r="T2" s="117"/>
      <c r="U2" s="117"/>
      <c r="V2" s="1"/>
      <c r="X2" s="97"/>
    </row>
    <row r="3" spans="1:26" s="2" customFormat="1" ht="13" customHeight="1" x14ac:dyDescent="0.15">
      <c r="B3" s="114"/>
      <c r="C3" s="114"/>
      <c r="D3" s="114"/>
      <c r="E3" s="115"/>
      <c r="F3" s="115"/>
      <c r="G3" s="116"/>
      <c r="H3" s="116"/>
      <c r="I3" s="116"/>
      <c r="J3" s="116"/>
      <c r="K3" s="116"/>
      <c r="L3" s="116"/>
      <c r="M3" s="116"/>
      <c r="N3" s="116"/>
      <c r="O3" s="116"/>
      <c r="P3" s="118" t="s">
        <v>33</v>
      </c>
      <c r="Q3" s="118"/>
      <c r="R3" s="119"/>
      <c r="S3" s="119"/>
      <c r="T3" s="119"/>
      <c r="U3" s="119"/>
      <c r="V3" s="1"/>
      <c r="W3" s="1"/>
      <c r="X3" s="121" t="s">
        <v>10</v>
      </c>
      <c r="Y3" s="122"/>
    </row>
    <row r="4" spans="1:26" s="2" customFormat="1" ht="13" customHeight="1" thickBot="1" x14ac:dyDescent="0.2">
      <c r="B4" s="124" t="s">
        <v>32</v>
      </c>
      <c r="C4" s="124"/>
      <c r="D4" s="124"/>
      <c r="E4" s="124"/>
      <c r="F4" s="124"/>
      <c r="G4" s="116"/>
      <c r="H4" s="116"/>
      <c r="I4" s="116"/>
      <c r="J4" s="116"/>
      <c r="K4" s="116"/>
      <c r="L4" s="116"/>
      <c r="M4" s="116"/>
      <c r="N4" s="116"/>
      <c r="O4" s="116"/>
      <c r="P4" s="118"/>
      <c r="Q4" s="118"/>
      <c r="R4" s="120"/>
      <c r="S4" s="120"/>
      <c r="T4" s="120"/>
      <c r="U4" s="120"/>
      <c r="X4" s="121"/>
      <c r="Y4" s="123"/>
    </row>
    <row r="5" spans="1:26" s="2" customFormat="1" ht="13" customHeight="1" thickBot="1" x14ac:dyDescent="0.2">
      <c r="B5" s="124"/>
      <c r="C5" s="124"/>
      <c r="D5" s="124"/>
      <c r="E5" s="124"/>
      <c r="F5" s="124"/>
      <c r="G5" s="125" t="s">
        <v>27</v>
      </c>
      <c r="H5" s="125"/>
      <c r="I5" s="125"/>
      <c r="J5" s="125"/>
      <c r="K5" s="125"/>
      <c r="L5" s="125"/>
      <c r="M5" s="125"/>
      <c r="N5" s="125"/>
      <c r="O5" s="125"/>
      <c r="P5" s="126"/>
      <c r="Q5" s="126"/>
      <c r="R5" s="127"/>
      <c r="S5" s="127"/>
      <c r="T5" s="3"/>
      <c r="U5" s="1"/>
      <c r="V5" s="1"/>
      <c r="W5" s="1"/>
      <c r="X5" s="1"/>
      <c r="Y5" s="97"/>
      <c r="Z5" s="1"/>
    </row>
    <row r="6" spans="1:26" s="2" customFormat="1" ht="13" customHeight="1" thickBot="1" x14ac:dyDescent="0.2">
      <c r="B6" s="128" t="s">
        <v>22</v>
      </c>
      <c r="C6" s="128"/>
      <c r="D6" s="128"/>
      <c r="E6" s="23"/>
      <c r="F6" s="23"/>
      <c r="G6" s="15"/>
      <c r="H6" s="15"/>
      <c r="I6" s="15"/>
      <c r="J6" s="15"/>
      <c r="K6" s="22"/>
      <c r="L6" s="22"/>
      <c r="M6" s="22"/>
      <c r="N6" s="22"/>
      <c r="O6" s="22"/>
      <c r="P6" s="129"/>
      <c r="Q6" s="129"/>
      <c r="R6" s="130"/>
      <c r="S6" s="131"/>
      <c r="T6" s="131"/>
      <c r="U6" s="132"/>
      <c r="V6" s="1"/>
    </row>
    <row r="7" spans="1:26" s="2" customFormat="1" ht="27" customHeight="1" thickBot="1" x14ac:dyDescent="0.2">
      <c r="A7" s="98" t="s">
        <v>30</v>
      </c>
      <c r="B7" s="99" t="s">
        <v>28</v>
      </c>
      <c r="C7" s="32" t="s">
        <v>12</v>
      </c>
      <c r="D7" s="33" t="s">
        <v>13</v>
      </c>
      <c r="E7" s="32" t="s">
        <v>12</v>
      </c>
      <c r="F7" s="33" t="s">
        <v>13</v>
      </c>
      <c r="G7" s="32" t="s">
        <v>12</v>
      </c>
      <c r="H7" s="33" t="s">
        <v>13</v>
      </c>
      <c r="I7" s="39" t="s">
        <v>12</v>
      </c>
      <c r="J7" s="33" t="s">
        <v>13</v>
      </c>
      <c r="K7" s="34" t="s">
        <v>15</v>
      </c>
      <c r="L7" s="34" t="s">
        <v>16</v>
      </c>
      <c r="M7" s="34" t="s">
        <v>20</v>
      </c>
      <c r="N7" s="102" t="s">
        <v>50</v>
      </c>
      <c r="O7" s="35" t="s">
        <v>19</v>
      </c>
      <c r="P7" s="36" t="s">
        <v>14</v>
      </c>
      <c r="Q7" s="37" t="s">
        <v>17</v>
      </c>
      <c r="R7" s="53" t="s">
        <v>11</v>
      </c>
      <c r="S7" s="54" t="s">
        <v>1</v>
      </c>
      <c r="T7" s="54" t="s">
        <v>2</v>
      </c>
      <c r="U7" s="54" t="s">
        <v>3</v>
      </c>
      <c r="V7" s="5"/>
      <c r="W7" s="133" t="s">
        <v>8</v>
      </c>
      <c r="X7" s="134"/>
      <c r="Y7" s="135"/>
    </row>
    <row r="8" spans="1:26" s="2" customFormat="1" ht="11" customHeight="1" x14ac:dyDescent="0.15">
      <c r="A8" s="91" t="s">
        <v>34</v>
      </c>
      <c r="B8" s="96">
        <v>21</v>
      </c>
      <c r="C8" s="62"/>
      <c r="D8" s="63"/>
      <c r="E8" s="62"/>
      <c r="F8" s="63"/>
      <c r="G8" s="62"/>
      <c r="H8" s="63"/>
      <c r="I8" s="64"/>
      <c r="J8" s="63"/>
      <c r="K8" s="57">
        <f>(((D8-C8)*24)+((F8-E8)*24)+((H8-G8)*24)+((J8-I8)*24))</f>
        <v>0</v>
      </c>
      <c r="L8" s="58"/>
      <c r="M8" s="58"/>
      <c r="N8" s="104"/>
      <c r="O8" s="84"/>
      <c r="P8" s="84"/>
      <c r="Q8" s="85"/>
      <c r="R8" s="74"/>
      <c r="S8" s="75"/>
      <c r="T8" s="75"/>
      <c r="U8" s="76"/>
      <c r="V8" s="6"/>
      <c r="W8" s="136" t="s">
        <v>5</v>
      </c>
      <c r="X8" s="138">
        <v>10100</v>
      </c>
      <c r="Y8" s="140">
        <f>L43+O43</f>
        <v>0</v>
      </c>
    </row>
    <row r="9" spans="1:26" s="2" customFormat="1" ht="11" customHeight="1" thickBot="1" x14ac:dyDescent="0.2">
      <c r="A9" s="92" t="s">
        <v>35</v>
      </c>
      <c r="B9" s="65">
        <v>22</v>
      </c>
      <c r="C9" s="66"/>
      <c r="D9" s="67"/>
      <c r="E9" s="66"/>
      <c r="F9" s="67"/>
      <c r="G9" s="66"/>
      <c r="H9" s="67"/>
      <c r="I9" s="68"/>
      <c r="J9" s="67"/>
      <c r="K9" s="57">
        <f t="shared" ref="K9:K42" si="0">(((D9-C9)*24)+((F9-E9)*24)+((H9-G9)*24)+((J9-I9)*24))</f>
        <v>0</v>
      </c>
      <c r="L9" s="57"/>
      <c r="M9" s="57"/>
      <c r="N9" s="105"/>
      <c r="O9" s="86"/>
      <c r="P9" s="86"/>
      <c r="Q9" s="87"/>
      <c r="R9" s="77"/>
      <c r="S9" s="78"/>
      <c r="T9" s="78"/>
      <c r="U9" s="79"/>
      <c r="V9" s="6"/>
      <c r="W9" s="137"/>
      <c r="X9" s="139"/>
      <c r="Y9" s="141"/>
    </row>
    <row r="10" spans="1:26" s="2" customFormat="1" ht="11" customHeight="1" x14ac:dyDescent="0.15">
      <c r="A10" s="92" t="s">
        <v>36</v>
      </c>
      <c r="B10" s="65">
        <v>23</v>
      </c>
      <c r="C10" s="66"/>
      <c r="D10" s="67"/>
      <c r="E10" s="66"/>
      <c r="F10" s="67"/>
      <c r="G10" s="66"/>
      <c r="H10" s="67"/>
      <c r="I10" s="68"/>
      <c r="J10" s="67"/>
      <c r="K10" s="57">
        <f t="shared" si="0"/>
        <v>0</v>
      </c>
      <c r="L10" s="57"/>
      <c r="M10" s="57"/>
      <c r="N10" s="105"/>
      <c r="O10" s="86"/>
      <c r="P10" s="86"/>
      <c r="Q10" s="87"/>
      <c r="R10" s="77"/>
      <c r="S10" s="78"/>
      <c r="T10" s="78"/>
      <c r="U10" s="79"/>
      <c r="V10" s="6"/>
      <c r="W10" s="142" t="s">
        <v>25</v>
      </c>
      <c r="X10" s="143">
        <v>10101</v>
      </c>
      <c r="Y10" s="144">
        <f>M43</f>
        <v>0</v>
      </c>
    </row>
    <row r="11" spans="1:26" s="2" customFormat="1" ht="11" customHeight="1" thickBot="1" x14ac:dyDescent="0.2">
      <c r="A11" s="92" t="s">
        <v>37</v>
      </c>
      <c r="B11" s="65">
        <v>24</v>
      </c>
      <c r="C11" s="66"/>
      <c r="D11" s="67"/>
      <c r="E11" s="66"/>
      <c r="F11" s="67"/>
      <c r="G11" s="66"/>
      <c r="H11" s="67"/>
      <c r="I11" s="68"/>
      <c r="J11" s="67"/>
      <c r="K11" s="57">
        <f t="shared" si="0"/>
        <v>0</v>
      </c>
      <c r="L11" s="57"/>
      <c r="M11" s="57"/>
      <c r="N11" s="105"/>
      <c r="O11" s="86"/>
      <c r="P11" s="86"/>
      <c r="Q11" s="87"/>
      <c r="R11" s="77"/>
      <c r="S11" s="78"/>
      <c r="T11" s="78"/>
      <c r="U11" s="79"/>
      <c r="V11" s="6"/>
      <c r="W11" s="137"/>
      <c r="X11" s="139"/>
      <c r="Y11" s="141"/>
    </row>
    <row r="12" spans="1:26" s="2" customFormat="1" ht="11" customHeight="1" x14ac:dyDescent="0.15">
      <c r="A12" s="92"/>
      <c r="B12" s="65"/>
      <c r="C12" s="66"/>
      <c r="D12" s="67"/>
      <c r="E12" s="66"/>
      <c r="F12" s="67"/>
      <c r="G12" s="66"/>
      <c r="H12" s="67"/>
      <c r="I12" s="68"/>
      <c r="J12" s="67"/>
      <c r="K12" s="57">
        <f t="shared" si="0"/>
        <v>0</v>
      </c>
      <c r="L12" s="57"/>
      <c r="M12" s="57"/>
      <c r="N12" s="105"/>
      <c r="O12" s="86"/>
      <c r="P12" s="86"/>
      <c r="Q12" s="87"/>
      <c r="R12" s="77"/>
      <c r="S12" s="78"/>
      <c r="T12" s="78"/>
      <c r="U12" s="79"/>
      <c r="V12" s="6"/>
      <c r="W12" s="145" t="s">
        <v>6</v>
      </c>
      <c r="X12" s="147">
        <v>10104</v>
      </c>
      <c r="Y12" s="144">
        <f>+P43</f>
        <v>0</v>
      </c>
    </row>
    <row r="13" spans="1:26" s="2" customFormat="1" ht="11" customHeight="1" thickBot="1" x14ac:dyDescent="0.2">
      <c r="A13" s="92"/>
      <c r="B13" s="65"/>
      <c r="C13" s="66"/>
      <c r="D13" s="67"/>
      <c r="E13" s="66"/>
      <c r="F13" s="67"/>
      <c r="G13" s="66"/>
      <c r="H13" s="67"/>
      <c r="I13" s="68"/>
      <c r="J13" s="67"/>
      <c r="K13" s="57">
        <f t="shared" si="0"/>
        <v>0</v>
      </c>
      <c r="L13" s="57"/>
      <c r="M13" s="57"/>
      <c r="N13" s="105"/>
      <c r="O13" s="86"/>
      <c r="P13" s="86"/>
      <c r="Q13" s="87"/>
      <c r="R13" s="77"/>
      <c r="S13" s="78"/>
      <c r="T13" s="78"/>
      <c r="U13" s="79"/>
      <c r="V13" s="6"/>
      <c r="W13" s="146"/>
      <c r="X13" s="148"/>
      <c r="Y13" s="141"/>
    </row>
    <row r="14" spans="1:26" s="2" customFormat="1" ht="11" customHeight="1" thickBot="1" x14ac:dyDescent="0.2">
      <c r="A14" s="92"/>
      <c r="B14" s="69"/>
      <c r="C14" s="70"/>
      <c r="D14" s="71"/>
      <c r="E14" s="70"/>
      <c r="F14" s="71"/>
      <c r="G14" s="70"/>
      <c r="H14" s="71"/>
      <c r="I14" s="72"/>
      <c r="J14" s="71"/>
      <c r="K14" s="59">
        <f t="shared" si="0"/>
        <v>0</v>
      </c>
      <c r="L14" s="59">
        <f>IF(SUM(K8:K14)&gt;40,40,SUM(K8:K14))</f>
        <v>0</v>
      </c>
      <c r="M14" s="59">
        <f>SUM(K8:K14)-L14</f>
        <v>0</v>
      </c>
      <c r="N14" s="106"/>
      <c r="O14" s="88"/>
      <c r="P14" s="88"/>
      <c r="Q14" s="89"/>
      <c r="R14" s="77"/>
      <c r="S14" s="78"/>
      <c r="T14" s="78"/>
      <c r="U14" s="79"/>
      <c r="V14" s="6"/>
      <c r="W14" s="145" t="s">
        <v>7</v>
      </c>
      <c r="X14" s="145">
        <v>10105</v>
      </c>
      <c r="Y14" s="144">
        <f>Q43</f>
        <v>0</v>
      </c>
    </row>
    <row r="15" spans="1:26" s="2" customFormat="1" ht="11" customHeight="1" thickBot="1" x14ac:dyDescent="0.2">
      <c r="A15" s="91" t="s">
        <v>34</v>
      </c>
      <c r="B15" s="61">
        <v>28</v>
      </c>
      <c r="C15" s="62"/>
      <c r="D15" s="63"/>
      <c r="E15" s="62"/>
      <c r="F15" s="63"/>
      <c r="G15" s="62"/>
      <c r="H15" s="63"/>
      <c r="I15" s="64"/>
      <c r="J15" s="63"/>
      <c r="K15" s="57">
        <f>(((D15-C15)*24)+((F15-E15)*24)+((H15-G15)*24)+((J15-I15)*24))</f>
        <v>0</v>
      </c>
      <c r="L15" s="58"/>
      <c r="M15" s="58"/>
      <c r="N15" s="109"/>
      <c r="O15" s="84"/>
      <c r="P15" s="84"/>
      <c r="Q15" s="85"/>
      <c r="R15" s="80"/>
      <c r="S15" s="78"/>
      <c r="T15" s="78"/>
      <c r="U15" s="79"/>
      <c r="V15" s="6"/>
      <c r="W15" s="149"/>
      <c r="X15" s="149"/>
      <c r="Y15" s="150"/>
    </row>
    <row r="16" spans="1:26" s="2" customFormat="1" ht="11" customHeight="1" thickTop="1" x14ac:dyDescent="0.15">
      <c r="A16" s="92" t="s">
        <v>35</v>
      </c>
      <c r="B16" s="65">
        <v>29</v>
      </c>
      <c r="C16" s="66"/>
      <c r="D16" s="67"/>
      <c r="E16" s="66"/>
      <c r="F16" s="67"/>
      <c r="G16" s="66"/>
      <c r="H16" s="67"/>
      <c r="I16" s="68"/>
      <c r="J16" s="67"/>
      <c r="K16" s="57">
        <f t="shared" si="0"/>
        <v>0</v>
      </c>
      <c r="L16" s="48"/>
      <c r="M16" s="48"/>
      <c r="N16" s="108"/>
      <c r="O16" s="86"/>
      <c r="P16" s="86"/>
      <c r="Q16" s="87"/>
      <c r="R16" s="80"/>
      <c r="S16" s="78"/>
      <c r="T16" s="78"/>
      <c r="U16" s="79"/>
      <c r="V16" s="6"/>
      <c r="W16" s="151"/>
      <c r="X16" s="151"/>
      <c r="Y16" s="152"/>
    </row>
    <row r="17" spans="1:25" s="2" customFormat="1" ht="11" customHeight="1" thickBot="1" x14ac:dyDescent="0.2">
      <c r="A17" s="92" t="s">
        <v>36</v>
      </c>
      <c r="B17" s="65">
        <v>30</v>
      </c>
      <c r="C17" s="66"/>
      <c r="D17" s="67"/>
      <c r="E17" s="66"/>
      <c r="F17" s="67"/>
      <c r="G17" s="66"/>
      <c r="H17" s="67"/>
      <c r="I17" s="68"/>
      <c r="J17" s="67"/>
      <c r="K17" s="57">
        <f t="shared" si="0"/>
        <v>0</v>
      </c>
      <c r="L17" s="57"/>
      <c r="M17" s="57"/>
      <c r="N17" s="105"/>
      <c r="O17" s="86"/>
      <c r="P17" s="86"/>
      <c r="Q17" s="87"/>
      <c r="R17" s="80"/>
      <c r="S17" s="78"/>
      <c r="T17" s="78"/>
      <c r="U17" s="79"/>
      <c r="V17" s="6"/>
      <c r="W17" s="146"/>
      <c r="X17" s="146"/>
      <c r="Y17" s="153"/>
    </row>
    <row r="18" spans="1:25" s="2" customFormat="1" ht="11" customHeight="1" x14ac:dyDescent="0.15">
      <c r="A18" s="92" t="s">
        <v>37</v>
      </c>
      <c r="B18" s="65">
        <v>31</v>
      </c>
      <c r="C18" s="66"/>
      <c r="D18" s="67"/>
      <c r="E18" s="66"/>
      <c r="F18" s="67"/>
      <c r="G18" s="66"/>
      <c r="H18" s="67"/>
      <c r="I18" s="68"/>
      <c r="J18" s="67"/>
      <c r="K18" s="57">
        <f t="shared" si="0"/>
        <v>0</v>
      </c>
      <c r="L18" s="57"/>
      <c r="M18" s="57"/>
      <c r="N18" s="105"/>
      <c r="O18" s="86"/>
      <c r="P18" s="86"/>
      <c r="Q18" s="87"/>
      <c r="R18" s="80"/>
      <c r="S18" s="78"/>
      <c r="T18" s="78"/>
      <c r="U18" s="79"/>
      <c r="V18" s="6"/>
      <c r="W18" s="145"/>
      <c r="X18" s="145"/>
      <c r="Y18" s="154"/>
    </row>
    <row r="19" spans="1:25" s="2" customFormat="1" ht="11" customHeight="1" thickBot="1" x14ac:dyDescent="0.2">
      <c r="A19" s="92"/>
      <c r="B19" s="65"/>
      <c r="C19" s="66"/>
      <c r="D19" s="67"/>
      <c r="E19" s="66"/>
      <c r="F19" s="67"/>
      <c r="G19" s="66"/>
      <c r="H19" s="67"/>
      <c r="I19" s="68"/>
      <c r="J19" s="67"/>
      <c r="K19" s="57">
        <f t="shared" si="0"/>
        <v>0</v>
      </c>
      <c r="L19" s="57"/>
      <c r="M19" s="57"/>
      <c r="N19" s="105"/>
      <c r="O19" s="86"/>
      <c r="P19" s="86"/>
      <c r="Q19" s="87"/>
      <c r="R19" s="80"/>
      <c r="S19" s="78"/>
      <c r="T19" s="78"/>
      <c r="U19" s="79"/>
      <c r="V19" s="6"/>
      <c r="W19" s="146"/>
      <c r="X19" s="146"/>
      <c r="Y19" s="155"/>
    </row>
    <row r="20" spans="1:25" s="2" customFormat="1" ht="11" customHeight="1" x14ac:dyDescent="0.15">
      <c r="A20" s="92"/>
      <c r="B20" s="65"/>
      <c r="C20" s="66"/>
      <c r="D20" s="67"/>
      <c r="E20" s="66"/>
      <c r="F20" s="67"/>
      <c r="G20" s="66"/>
      <c r="H20" s="67"/>
      <c r="I20" s="68"/>
      <c r="J20" s="67"/>
      <c r="K20" s="57">
        <f t="shared" si="0"/>
        <v>0</v>
      </c>
      <c r="L20" s="57"/>
      <c r="M20" s="57"/>
      <c r="N20" s="105"/>
      <c r="O20" s="86"/>
      <c r="P20" s="86"/>
      <c r="Q20" s="87"/>
      <c r="R20" s="80"/>
      <c r="S20" s="78"/>
      <c r="T20" s="78"/>
      <c r="U20" s="79"/>
      <c r="V20" s="6"/>
      <c r="W20" s="145"/>
      <c r="X20" s="145"/>
      <c r="Y20" s="154"/>
    </row>
    <row r="21" spans="1:25" s="2" customFormat="1" ht="11" customHeight="1" thickBot="1" x14ac:dyDescent="0.2">
      <c r="A21" s="92"/>
      <c r="B21" s="69"/>
      <c r="C21" s="70"/>
      <c r="D21" s="71"/>
      <c r="E21" s="70"/>
      <c r="F21" s="71"/>
      <c r="G21" s="70"/>
      <c r="H21" s="71"/>
      <c r="I21" s="72"/>
      <c r="J21" s="71"/>
      <c r="K21" s="59">
        <f t="shared" si="0"/>
        <v>0</v>
      </c>
      <c r="L21" s="59">
        <f>IF(SUM(K15:K21)&gt;40,40,SUM(K15:K21))</f>
        <v>0</v>
      </c>
      <c r="M21" s="59">
        <f>SUM(K15:K21)-L21</f>
        <v>0</v>
      </c>
      <c r="N21" s="106"/>
      <c r="O21" s="88"/>
      <c r="P21" s="88"/>
      <c r="Q21" s="89"/>
      <c r="R21" s="80"/>
      <c r="S21" s="78"/>
      <c r="T21" s="78"/>
      <c r="U21" s="79"/>
      <c r="V21" s="6"/>
      <c r="W21" s="146"/>
      <c r="X21" s="146"/>
      <c r="Y21" s="155"/>
    </row>
    <row r="22" spans="1:25" s="2" customFormat="1" ht="11" customHeight="1" x14ac:dyDescent="0.15">
      <c r="A22" s="91" t="s">
        <v>34</v>
      </c>
      <c r="B22" s="61">
        <v>4</v>
      </c>
      <c r="C22" s="62"/>
      <c r="D22" s="63"/>
      <c r="E22" s="62"/>
      <c r="F22" s="63"/>
      <c r="G22" s="62"/>
      <c r="H22" s="63"/>
      <c r="I22" s="64"/>
      <c r="J22" s="63"/>
      <c r="K22" s="57">
        <f>(((D22-C22)*24)+((F22-E22)*24)+((H22-G22)*24)+((J22-I22)*24))</f>
        <v>0</v>
      </c>
      <c r="L22" s="58"/>
      <c r="M22" s="58"/>
      <c r="N22" s="109"/>
      <c r="O22" s="84"/>
      <c r="P22" s="84"/>
      <c r="Q22" s="85"/>
      <c r="R22" s="77"/>
      <c r="S22" s="78"/>
      <c r="T22" s="78"/>
      <c r="U22" s="79"/>
      <c r="V22" s="6"/>
      <c r="W22" s="142"/>
      <c r="X22" s="156"/>
      <c r="Y22" s="158"/>
    </row>
    <row r="23" spans="1:25" s="2" customFormat="1" ht="11" customHeight="1" thickBot="1" x14ac:dyDescent="0.2">
      <c r="A23" s="92" t="s">
        <v>35</v>
      </c>
      <c r="B23" s="65">
        <v>5</v>
      </c>
      <c r="C23" s="66"/>
      <c r="D23" s="67"/>
      <c r="E23" s="66"/>
      <c r="F23" s="67"/>
      <c r="G23" s="66"/>
      <c r="H23" s="67"/>
      <c r="I23" s="68"/>
      <c r="J23" s="67"/>
      <c r="K23" s="57">
        <f t="shared" si="0"/>
        <v>0</v>
      </c>
      <c r="L23" s="57"/>
      <c r="M23" s="57"/>
      <c r="N23" s="105"/>
      <c r="O23" s="86"/>
      <c r="P23" s="86"/>
      <c r="Q23" s="87"/>
      <c r="R23" s="77"/>
      <c r="S23" s="78"/>
      <c r="T23" s="78"/>
      <c r="U23" s="79"/>
      <c r="V23" s="6"/>
      <c r="W23" s="137"/>
      <c r="X23" s="157"/>
      <c r="Y23" s="159"/>
    </row>
    <row r="24" spans="1:25" s="2" customFormat="1" ht="11" customHeight="1" x14ac:dyDescent="0.15">
      <c r="A24" s="92" t="s">
        <v>36</v>
      </c>
      <c r="B24" s="65">
        <v>6</v>
      </c>
      <c r="C24" s="66"/>
      <c r="D24" s="67"/>
      <c r="E24" s="66"/>
      <c r="F24" s="67"/>
      <c r="G24" s="66"/>
      <c r="H24" s="67"/>
      <c r="I24" s="68"/>
      <c r="J24" s="67"/>
      <c r="K24" s="57">
        <f t="shared" si="0"/>
        <v>0</v>
      </c>
      <c r="L24" s="48"/>
      <c r="M24" s="48"/>
      <c r="N24" s="108"/>
      <c r="O24" s="86"/>
      <c r="P24" s="86"/>
      <c r="Q24" s="87"/>
      <c r="R24" s="77"/>
      <c r="S24" s="78"/>
      <c r="T24" s="78"/>
      <c r="U24" s="79"/>
      <c r="V24" s="1"/>
      <c r="W24" s="160"/>
      <c r="X24" s="160"/>
      <c r="Y24" s="160"/>
    </row>
    <row r="25" spans="1:25" s="2" customFormat="1" ht="11" customHeight="1" thickBot="1" x14ac:dyDescent="0.2">
      <c r="A25" s="92" t="s">
        <v>37</v>
      </c>
      <c r="B25" s="65">
        <v>7</v>
      </c>
      <c r="C25" s="66"/>
      <c r="D25" s="67"/>
      <c r="E25" s="66"/>
      <c r="F25" s="67"/>
      <c r="G25" s="66"/>
      <c r="H25" s="67"/>
      <c r="I25" s="68"/>
      <c r="J25" s="67"/>
      <c r="K25" s="57">
        <f t="shared" si="0"/>
        <v>0</v>
      </c>
      <c r="L25" s="57"/>
      <c r="M25" s="57"/>
      <c r="N25" s="105"/>
      <c r="O25" s="86"/>
      <c r="P25" s="86"/>
      <c r="Q25" s="87"/>
      <c r="R25" s="77"/>
      <c r="S25" s="78"/>
      <c r="T25" s="78"/>
      <c r="U25" s="79"/>
      <c r="V25" s="1"/>
      <c r="W25" s="161"/>
      <c r="X25" s="161"/>
      <c r="Y25" s="161"/>
    </row>
    <row r="26" spans="1:25" s="2" customFormat="1" ht="11" customHeight="1" x14ac:dyDescent="0.15">
      <c r="A26" s="92"/>
      <c r="B26" s="65"/>
      <c r="C26" s="66"/>
      <c r="D26" s="67"/>
      <c r="E26" s="66"/>
      <c r="F26" s="67"/>
      <c r="G26" s="66"/>
      <c r="H26" s="67"/>
      <c r="I26" s="68"/>
      <c r="J26" s="67"/>
      <c r="K26" s="57">
        <f t="shared" si="0"/>
        <v>0</v>
      </c>
      <c r="L26" s="57"/>
      <c r="M26" s="57"/>
      <c r="N26" s="105"/>
      <c r="O26" s="86"/>
      <c r="P26" s="86"/>
      <c r="Q26" s="87"/>
      <c r="R26" s="77"/>
      <c r="S26" s="78"/>
      <c r="T26" s="78"/>
      <c r="U26" s="79"/>
      <c r="V26" s="1"/>
      <c r="W26" s="156"/>
      <c r="X26" s="156"/>
      <c r="Y26" s="162"/>
    </row>
    <row r="27" spans="1:25" s="2" customFormat="1" ht="11" customHeight="1" thickBot="1" x14ac:dyDescent="0.2">
      <c r="A27" s="92"/>
      <c r="B27" s="65"/>
      <c r="C27" s="66"/>
      <c r="D27" s="67"/>
      <c r="E27" s="66"/>
      <c r="F27" s="67"/>
      <c r="G27" s="66"/>
      <c r="H27" s="67"/>
      <c r="I27" s="68"/>
      <c r="J27" s="67"/>
      <c r="K27" s="57">
        <f t="shared" si="0"/>
        <v>0</v>
      </c>
      <c r="L27" s="57"/>
      <c r="M27" s="57"/>
      <c r="N27" s="105"/>
      <c r="O27" s="86"/>
      <c r="P27" s="86"/>
      <c r="Q27" s="87"/>
      <c r="R27" s="77"/>
      <c r="S27" s="78"/>
      <c r="T27" s="78"/>
      <c r="U27" s="79"/>
      <c r="V27" s="1"/>
      <c r="W27" s="157"/>
      <c r="X27" s="157"/>
      <c r="Y27" s="163"/>
    </row>
    <row r="28" spans="1:25" s="2" customFormat="1" ht="11" customHeight="1" thickBot="1" x14ac:dyDescent="0.2">
      <c r="A28" s="92"/>
      <c r="B28" s="69"/>
      <c r="C28" s="70"/>
      <c r="D28" s="71"/>
      <c r="E28" s="70"/>
      <c r="F28" s="71"/>
      <c r="G28" s="70"/>
      <c r="H28" s="71"/>
      <c r="I28" s="72"/>
      <c r="J28" s="71"/>
      <c r="K28" s="59">
        <f t="shared" si="0"/>
        <v>0</v>
      </c>
      <c r="L28" s="59">
        <f>IF(SUM(K22:K28)&gt;40,40,SUM(K22:K28))</f>
        <v>0</v>
      </c>
      <c r="M28" s="59">
        <f>SUM(K22:K28)-L28</f>
        <v>0</v>
      </c>
      <c r="N28" s="106"/>
      <c r="O28" s="88"/>
      <c r="P28" s="88"/>
      <c r="Q28" s="89"/>
      <c r="R28" s="77"/>
      <c r="S28" s="78"/>
      <c r="T28" s="78"/>
      <c r="U28" s="79"/>
      <c r="V28" s="1"/>
      <c r="W28" s="156"/>
      <c r="X28" s="156"/>
      <c r="Y28" s="162"/>
    </row>
    <row r="29" spans="1:25" s="2" customFormat="1" ht="11" customHeight="1" thickBot="1" x14ac:dyDescent="0.2">
      <c r="A29" s="91" t="s">
        <v>34</v>
      </c>
      <c r="B29" s="61">
        <v>11</v>
      </c>
      <c r="C29" s="100"/>
      <c r="D29" s="63"/>
      <c r="E29" s="62"/>
      <c r="F29" s="63"/>
      <c r="G29" s="62"/>
      <c r="H29" s="63"/>
      <c r="I29" s="64"/>
      <c r="J29" s="63"/>
      <c r="K29" s="57">
        <f>(((D29-C29)*24)+((F29-E29)*24)+((H29-G29)*24)+((J29-I29)*24))</f>
        <v>0</v>
      </c>
      <c r="L29" s="58"/>
      <c r="M29" s="58"/>
      <c r="N29" s="109"/>
      <c r="O29" s="84"/>
      <c r="P29" s="84"/>
      <c r="Q29" s="85"/>
      <c r="R29" s="77"/>
      <c r="S29" s="78"/>
      <c r="T29" s="78"/>
      <c r="U29" s="79"/>
      <c r="V29" s="1"/>
      <c r="W29" s="157"/>
      <c r="X29" s="157"/>
      <c r="Y29" s="163"/>
    </row>
    <row r="30" spans="1:25" s="2" customFormat="1" ht="11" customHeight="1" x14ac:dyDescent="0.15">
      <c r="A30" s="92" t="s">
        <v>35</v>
      </c>
      <c r="B30" s="65">
        <v>12</v>
      </c>
      <c r="C30" s="101"/>
      <c r="D30" s="67"/>
      <c r="E30" s="66"/>
      <c r="F30" s="67"/>
      <c r="G30" s="66"/>
      <c r="H30" s="67"/>
      <c r="I30" s="68"/>
      <c r="J30" s="67"/>
      <c r="K30" s="57">
        <f t="shared" si="0"/>
        <v>0</v>
      </c>
      <c r="L30" s="57"/>
      <c r="M30" s="57"/>
      <c r="N30" s="105"/>
      <c r="O30" s="86"/>
      <c r="P30" s="86"/>
      <c r="Q30" s="87"/>
      <c r="R30" s="77"/>
      <c r="S30" s="78"/>
      <c r="T30" s="78"/>
      <c r="U30" s="79"/>
      <c r="V30" s="1"/>
      <c r="W30" s="156"/>
      <c r="X30" s="156"/>
      <c r="Y30" s="162"/>
    </row>
    <row r="31" spans="1:25" s="2" customFormat="1" ht="11" customHeight="1" thickBot="1" x14ac:dyDescent="0.2">
      <c r="A31" s="92" t="s">
        <v>36</v>
      </c>
      <c r="B31" s="65">
        <v>13</v>
      </c>
      <c r="C31" s="66"/>
      <c r="D31" s="67"/>
      <c r="E31" s="66"/>
      <c r="F31" s="67"/>
      <c r="G31" s="66"/>
      <c r="H31" s="67"/>
      <c r="I31" s="68"/>
      <c r="J31" s="67"/>
      <c r="K31" s="57">
        <f t="shared" si="0"/>
        <v>0</v>
      </c>
      <c r="L31" s="48"/>
      <c r="M31" s="48"/>
      <c r="N31" s="108"/>
      <c r="O31" s="86"/>
      <c r="P31" s="86"/>
      <c r="Q31" s="87"/>
      <c r="R31" s="77"/>
      <c r="S31" s="78"/>
      <c r="T31" s="78"/>
      <c r="U31" s="79"/>
      <c r="V31" s="1"/>
      <c r="W31" s="157"/>
      <c r="X31" s="157"/>
      <c r="Y31" s="163"/>
    </row>
    <row r="32" spans="1:25" s="2" customFormat="1" ht="11" customHeight="1" x14ac:dyDescent="0.15">
      <c r="A32" s="92" t="s">
        <v>37</v>
      </c>
      <c r="B32" s="65">
        <v>14</v>
      </c>
      <c r="C32" s="66"/>
      <c r="D32" s="67"/>
      <c r="E32" s="66"/>
      <c r="F32" s="67"/>
      <c r="G32" s="66"/>
      <c r="H32" s="67"/>
      <c r="I32" s="68"/>
      <c r="J32" s="67"/>
      <c r="K32" s="57">
        <f t="shared" si="0"/>
        <v>0</v>
      </c>
      <c r="L32" s="57"/>
      <c r="M32" s="57"/>
      <c r="N32" s="105"/>
      <c r="O32" s="86"/>
      <c r="P32" s="86"/>
      <c r="Q32" s="87"/>
      <c r="R32" s="77"/>
      <c r="S32" s="78"/>
      <c r="T32" s="78"/>
      <c r="U32" s="79"/>
      <c r="V32" s="1"/>
      <c r="W32" s="156"/>
      <c r="X32" s="156"/>
      <c r="Y32" s="162"/>
    </row>
    <row r="33" spans="1:25" s="2" customFormat="1" ht="11" customHeight="1" thickBot="1" x14ac:dyDescent="0.2">
      <c r="A33" s="92"/>
      <c r="B33" s="65"/>
      <c r="C33" s="66"/>
      <c r="D33" s="67"/>
      <c r="E33" s="66"/>
      <c r="F33" s="67"/>
      <c r="G33" s="66"/>
      <c r="H33" s="67"/>
      <c r="I33" s="68"/>
      <c r="J33" s="67"/>
      <c r="K33" s="57">
        <f t="shared" si="0"/>
        <v>0</v>
      </c>
      <c r="L33" s="57"/>
      <c r="M33" s="57"/>
      <c r="N33" s="105"/>
      <c r="O33" s="86"/>
      <c r="P33" s="86"/>
      <c r="Q33" s="87"/>
      <c r="R33" s="77"/>
      <c r="S33" s="78"/>
      <c r="T33" s="78"/>
      <c r="U33" s="79"/>
      <c r="V33" s="1"/>
      <c r="W33" s="157"/>
      <c r="X33" s="157"/>
      <c r="Y33" s="163"/>
    </row>
    <row r="34" spans="1:25" s="2" customFormat="1" ht="11" customHeight="1" x14ac:dyDescent="0.15">
      <c r="A34" s="92"/>
      <c r="B34" s="65"/>
      <c r="C34" s="66"/>
      <c r="D34" s="67"/>
      <c r="E34" s="66"/>
      <c r="F34" s="67"/>
      <c r="G34" s="66"/>
      <c r="H34" s="67"/>
      <c r="I34" s="68"/>
      <c r="J34" s="67"/>
      <c r="K34" s="57">
        <f t="shared" si="0"/>
        <v>0</v>
      </c>
      <c r="L34" s="57"/>
      <c r="M34" s="57"/>
      <c r="N34" s="105"/>
      <c r="O34" s="86"/>
      <c r="P34" s="86"/>
      <c r="Q34" s="87"/>
      <c r="R34" s="77"/>
      <c r="S34" s="78"/>
      <c r="T34" s="78"/>
      <c r="U34" s="79"/>
      <c r="V34" s="1"/>
      <c r="W34" s="156"/>
      <c r="X34" s="156"/>
      <c r="Y34" s="162"/>
    </row>
    <row r="35" spans="1:25" s="2" customFormat="1" ht="11" customHeight="1" thickBot="1" x14ac:dyDescent="0.2">
      <c r="A35" s="92"/>
      <c r="B35" s="69"/>
      <c r="C35" s="70"/>
      <c r="D35" s="71"/>
      <c r="E35" s="70"/>
      <c r="F35" s="71"/>
      <c r="G35" s="70"/>
      <c r="H35" s="71"/>
      <c r="I35" s="72"/>
      <c r="J35" s="71"/>
      <c r="K35" s="59">
        <f t="shared" si="0"/>
        <v>0</v>
      </c>
      <c r="L35" s="59">
        <f>IF(SUM(K29:K35)&gt;40,40,SUM(K29:K35))</f>
        <v>0</v>
      </c>
      <c r="M35" s="59">
        <f>SUM(K29:K35)-L35</f>
        <v>0</v>
      </c>
      <c r="N35" s="106"/>
      <c r="O35" s="88"/>
      <c r="P35" s="88"/>
      <c r="Q35" s="89"/>
      <c r="R35" s="77"/>
      <c r="S35" s="78"/>
      <c r="T35" s="78"/>
      <c r="U35" s="79"/>
      <c r="V35" s="1"/>
      <c r="W35" s="157"/>
      <c r="X35" s="157"/>
      <c r="Y35" s="163"/>
    </row>
    <row r="36" spans="1:25" s="2" customFormat="1" ht="11" customHeight="1" x14ac:dyDescent="0.15">
      <c r="A36" s="91"/>
      <c r="B36" s="61"/>
      <c r="C36" s="62"/>
      <c r="D36" s="63"/>
      <c r="E36" s="62"/>
      <c r="F36" s="63"/>
      <c r="G36" s="62"/>
      <c r="H36" s="63"/>
      <c r="I36" s="64"/>
      <c r="J36" s="63"/>
      <c r="K36" s="57">
        <f>(((D36-C36)*24)+((F36-E36)*24)+((H36-G36)*24)+((J36-I36)*24))</f>
        <v>0</v>
      </c>
      <c r="L36" s="58"/>
      <c r="M36" s="58"/>
      <c r="N36" s="109"/>
      <c r="O36" s="84"/>
      <c r="P36" s="84"/>
      <c r="Q36" s="85"/>
      <c r="R36" s="77"/>
      <c r="S36" s="78"/>
      <c r="T36" s="78"/>
      <c r="U36" s="79"/>
      <c r="V36" s="1"/>
      <c r="W36" s="156"/>
      <c r="X36" s="156"/>
      <c r="Y36" s="164"/>
    </row>
    <row r="37" spans="1:25" s="2" customFormat="1" ht="11" customHeight="1" thickBot="1" x14ac:dyDescent="0.2">
      <c r="A37" s="92"/>
      <c r="B37" s="65"/>
      <c r="C37" s="66"/>
      <c r="D37" s="67"/>
      <c r="E37" s="66"/>
      <c r="F37" s="67"/>
      <c r="G37" s="66"/>
      <c r="H37" s="67"/>
      <c r="I37" s="68"/>
      <c r="J37" s="67"/>
      <c r="K37" s="57">
        <f t="shared" si="0"/>
        <v>0</v>
      </c>
      <c r="L37" s="57"/>
      <c r="M37" s="57"/>
      <c r="N37" s="105"/>
      <c r="O37" s="86"/>
      <c r="P37" s="86"/>
      <c r="Q37" s="87"/>
      <c r="R37" s="77"/>
      <c r="S37" s="78"/>
      <c r="T37" s="78"/>
      <c r="U37" s="79"/>
      <c r="V37" s="1"/>
      <c r="W37" s="157"/>
      <c r="X37" s="157"/>
      <c r="Y37" s="165"/>
    </row>
    <row r="38" spans="1:25" s="2" customFormat="1" ht="11" customHeight="1" x14ac:dyDescent="0.15">
      <c r="A38" s="92"/>
      <c r="B38" s="65"/>
      <c r="C38" s="66"/>
      <c r="D38" s="67"/>
      <c r="E38" s="66"/>
      <c r="F38" s="67"/>
      <c r="G38" s="66"/>
      <c r="H38" s="67"/>
      <c r="I38" s="68"/>
      <c r="J38" s="67"/>
      <c r="K38" s="57">
        <f t="shared" si="0"/>
        <v>0</v>
      </c>
      <c r="L38" s="48"/>
      <c r="M38" s="48"/>
      <c r="N38" s="108"/>
      <c r="O38" s="86"/>
      <c r="P38" s="86"/>
      <c r="Q38" s="87"/>
      <c r="R38" s="77"/>
      <c r="S38" s="78"/>
      <c r="T38" s="78"/>
      <c r="U38" s="79"/>
      <c r="V38" s="1"/>
      <c r="W38" s="156"/>
      <c r="X38" s="156"/>
      <c r="Y38" s="162"/>
    </row>
    <row r="39" spans="1:25" s="2" customFormat="1" ht="11" customHeight="1" thickBot="1" x14ac:dyDescent="0.2">
      <c r="A39" s="92"/>
      <c r="B39" s="65"/>
      <c r="C39" s="66"/>
      <c r="D39" s="67"/>
      <c r="E39" s="66"/>
      <c r="F39" s="67"/>
      <c r="G39" s="66"/>
      <c r="H39" s="67"/>
      <c r="I39" s="68"/>
      <c r="J39" s="67"/>
      <c r="K39" s="57">
        <f t="shared" si="0"/>
        <v>0</v>
      </c>
      <c r="L39" s="57"/>
      <c r="M39" s="57"/>
      <c r="N39" s="105"/>
      <c r="O39" s="86"/>
      <c r="P39" s="86"/>
      <c r="Q39" s="87"/>
      <c r="R39" s="77"/>
      <c r="S39" s="78"/>
      <c r="T39" s="78"/>
      <c r="U39" s="79"/>
      <c r="V39" s="1"/>
      <c r="W39" s="166"/>
      <c r="X39" s="166"/>
      <c r="Y39" s="167"/>
    </row>
    <row r="40" spans="1:25" s="2" customFormat="1" ht="11" customHeight="1" thickTop="1" x14ac:dyDescent="0.15">
      <c r="A40" s="92"/>
      <c r="B40" s="65"/>
      <c r="C40" s="66"/>
      <c r="D40" s="67"/>
      <c r="E40" s="66"/>
      <c r="F40" s="67"/>
      <c r="G40" s="66"/>
      <c r="H40" s="67"/>
      <c r="I40" s="68"/>
      <c r="J40" s="67"/>
      <c r="K40" s="57">
        <f t="shared" si="0"/>
        <v>0</v>
      </c>
      <c r="L40" s="57"/>
      <c r="M40" s="57"/>
      <c r="N40" s="105"/>
      <c r="O40" s="86"/>
      <c r="P40" s="86"/>
      <c r="Q40" s="87"/>
      <c r="R40" s="77"/>
      <c r="S40" s="78"/>
      <c r="T40" s="78"/>
      <c r="U40" s="79"/>
      <c r="V40" s="1"/>
      <c r="W40" s="168" t="s">
        <v>9</v>
      </c>
      <c r="X40" s="170"/>
      <c r="Y40" s="172">
        <f>SUM(Y16:Y39)</f>
        <v>0</v>
      </c>
    </row>
    <row r="41" spans="1:25" s="2" customFormat="1" ht="11" customHeight="1" thickBot="1" x14ac:dyDescent="0.2">
      <c r="A41" s="92"/>
      <c r="B41" s="65"/>
      <c r="C41" s="66"/>
      <c r="D41" s="67"/>
      <c r="E41" s="66"/>
      <c r="F41" s="67"/>
      <c r="G41" s="66"/>
      <c r="H41" s="67"/>
      <c r="I41" s="68"/>
      <c r="J41" s="67"/>
      <c r="K41" s="57">
        <f t="shared" si="0"/>
        <v>0</v>
      </c>
      <c r="L41" s="57"/>
      <c r="M41" s="57"/>
      <c r="N41" s="105"/>
      <c r="O41" s="86"/>
      <c r="P41" s="86"/>
      <c r="Q41" s="87"/>
      <c r="R41" s="77"/>
      <c r="S41" s="78"/>
      <c r="T41" s="78"/>
      <c r="U41" s="79"/>
      <c r="V41" s="1"/>
      <c r="W41" s="169"/>
      <c r="X41" s="171"/>
      <c r="Y41" s="155"/>
    </row>
    <row r="42" spans="1:25" s="2" customFormat="1" ht="11" customHeight="1" thickBot="1" x14ac:dyDescent="0.2">
      <c r="A42" s="93"/>
      <c r="B42" s="73"/>
      <c r="C42" s="70"/>
      <c r="D42" s="71"/>
      <c r="E42" s="70"/>
      <c r="F42" s="71"/>
      <c r="G42" s="70"/>
      <c r="H42" s="71"/>
      <c r="I42" s="72"/>
      <c r="J42" s="71"/>
      <c r="K42" s="47">
        <f t="shared" si="0"/>
        <v>0</v>
      </c>
      <c r="L42" s="47">
        <f>IF(SUM(K36:K42)&gt;40,40,SUM(K36:K42))</f>
        <v>0</v>
      </c>
      <c r="M42" s="47">
        <f>SUM(K36:K42)-L42</f>
        <v>0</v>
      </c>
      <c r="N42" s="110"/>
      <c r="O42" s="88"/>
      <c r="P42" s="88"/>
      <c r="Q42" s="89"/>
      <c r="R42" s="81"/>
      <c r="S42" s="82"/>
      <c r="T42" s="82"/>
      <c r="U42" s="83"/>
      <c r="V42" s="1"/>
    </row>
    <row r="43" spans="1:25" s="2" customFormat="1" ht="11" customHeight="1" x14ac:dyDescent="0.15">
      <c r="K43" s="21">
        <f>SUM(K8:K42)</f>
        <v>0</v>
      </c>
      <c r="L43" s="21">
        <f>SUM(L8:L42)</f>
        <v>0</v>
      </c>
      <c r="M43" s="21">
        <f>SUM(M8:M42)</f>
        <v>0</v>
      </c>
      <c r="N43" s="103"/>
      <c r="O43" s="40">
        <f t="shared" ref="O43:U43" si="1">SUM(O8:O42)</f>
        <v>0</v>
      </c>
      <c r="P43" s="40">
        <f t="shared" si="1"/>
        <v>0</v>
      </c>
      <c r="Q43" s="40">
        <f t="shared" si="1"/>
        <v>0</v>
      </c>
      <c r="R43" s="13">
        <f t="shared" si="1"/>
        <v>0</v>
      </c>
      <c r="S43" s="10">
        <f t="shared" si="1"/>
        <v>0</v>
      </c>
      <c r="T43" s="10">
        <f t="shared" si="1"/>
        <v>0</v>
      </c>
      <c r="U43" s="46">
        <f t="shared" si="1"/>
        <v>0</v>
      </c>
      <c r="V43" s="1"/>
      <c r="W43" s="173" t="s">
        <v>18</v>
      </c>
      <c r="X43" s="174"/>
      <c r="Y43" s="175"/>
    </row>
    <row r="44" spans="1:25" s="2" customFormat="1" ht="3" customHeight="1" x14ac:dyDescent="0.15">
      <c r="K44" s="55"/>
      <c r="L44" s="56"/>
      <c r="M44" s="8"/>
      <c r="N44" s="8"/>
      <c r="O44" s="8"/>
      <c r="P44" s="8"/>
      <c r="Q44" s="8"/>
      <c r="R44" s="14"/>
      <c r="S44" s="9"/>
      <c r="T44" s="9"/>
      <c r="U44" s="26"/>
      <c r="V44" s="1"/>
      <c r="W44" s="176"/>
      <c r="X44" s="177"/>
      <c r="Y44" s="178"/>
    </row>
    <row r="45" spans="1:25" s="2" customFormat="1" ht="11" customHeight="1" x14ac:dyDescent="0.15">
      <c r="A45" s="1"/>
      <c r="B45" s="1"/>
      <c r="C45" s="1"/>
      <c r="D45" s="1"/>
      <c r="E45" s="1"/>
      <c r="F45" s="1"/>
      <c r="G45" s="1"/>
      <c r="K45" s="18"/>
      <c r="L45" s="12"/>
      <c r="M45" s="12"/>
      <c r="N45" s="12"/>
      <c r="O45" s="12"/>
      <c r="P45" s="182" t="s">
        <v>21</v>
      </c>
      <c r="Q45" s="183"/>
      <c r="R45" s="90">
        <v>0.5</v>
      </c>
      <c r="S45" s="16"/>
      <c r="T45" s="17"/>
      <c r="U45" s="27"/>
      <c r="V45" s="1"/>
      <c r="W45" s="176"/>
      <c r="X45" s="177"/>
      <c r="Y45" s="178"/>
    </row>
    <row r="46" spans="1:25" s="1" customFormat="1" ht="3" customHeight="1" x14ac:dyDescent="0.15">
      <c r="K46" s="49"/>
      <c r="L46" s="50"/>
      <c r="M46" s="50"/>
      <c r="N46" s="50"/>
      <c r="O46" s="50"/>
      <c r="P46" s="51"/>
      <c r="Q46" s="52"/>
      <c r="R46" s="25"/>
      <c r="S46" s="11"/>
      <c r="T46" s="7"/>
      <c r="U46" s="28"/>
      <c r="W46" s="176"/>
      <c r="X46" s="177"/>
      <c r="Y46" s="178"/>
    </row>
    <row r="47" spans="1:25" s="2" customFormat="1" ht="11" customHeight="1" thickBot="1" x14ac:dyDescent="0.2">
      <c r="B47" s="184" t="s">
        <v>26</v>
      </c>
      <c r="C47" s="184"/>
      <c r="D47" s="45"/>
      <c r="E47" s="45"/>
      <c r="F47" s="45"/>
      <c r="G47" s="45"/>
      <c r="H47" s="45"/>
      <c r="I47" s="45"/>
      <c r="K47" s="38"/>
      <c r="L47" s="24"/>
      <c r="M47" s="24"/>
      <c r="N47" s="24"/>
      <c r="O47" s="24"/>
      <c r="P47" s="185" t="s">
        <v>4</v>
      </c>
      <c r="Q47" s="186"/>
      <c r="R47" s="41">
        <f>+R43*R45</f>
        <v>0</v>
      </c>
      <c r="S47" s="29"/>
      <c r="T47" s="30"/>
      <c r="U47" s="31"/>
      <c r="V47" s="1"/>
      <c r="W47" s="179"/>
      <c r="X47" s="180"/>
      <c r="Y47" s="181"/>
    </row>
    <row r="48" spans="1:25" s="2" customFormat="1" ht="11" x14ac:dyDescent="0.15">
      <c r="C48" s="19"/>
      <c r="D48" s="19"/>
      <c r="E48" s="19"/>
      <c r="F48" s="19"/>
      <c r="G48" s="19"/>
      <c r="H48" s="19"/>
      <c r="I48" s="19"/>
      <c r="J48" s="19"/>
    </row>
  </sheetData>
  <sheetProtection password="E5A6" sheet="1"/>
  <protectedRanges>
    <protectedRange sqref="E4" name="Range7"/>
    <protectedRange sqref="B8:J42" name="Range1"/>
    <protectedRange sqref="O8:U42" name="Range2"/>
    <protectedRange sqref="B4" name="Range3"/>
    <protectedRange sqref="R2:U2 R5:U5" name="Range4"/>
    <protectedRange sqref="X2" name="Range5"/>
    <protectedRange sqref="Y5" name="Range6"/>
    <protectedRange sqref="R3:U4" name="Range4_1"/>
  </protectedRanges>
  <dataConsolidate/>
  <mergeCells count="74">
    <mergeCell ref="W40:W41"/>
    <mergeCell ref="X40:X41"/>
    <mergeCell ref="Y40:Y41"/>
    <mergeCell ref="W43:Y47"/>
    <mergeCell ref="P45:Q45"/>
    <mergeCell ref="B47:C47"/>
    <mergeCell ref="P47:Q47"/>
    <mergeCell ref="W36:W37"/>
    <mergeCell ref="X36:X37"/>
    <mergeCell ref="Y36:Y37"/>
    <mergeCell ref="W38:W39"/>
    <mergeCell ref="X38:X39"/>
    <mergeCell ref="Y38:Y39"/>
    <mergeCell ref="W32:W33"/>
    <mergeCell ref="X32:X33"/>
    <mergeCell ref="Y32:Y33"/>
    <mergeCell ref="W34:W35"/>
    <mergeCell ref="X34:X35"/>
    <mergeCell ref="Y34:Y35"/>
    <mergeCell ref="W28:W29"/>
    <mergeCell ref="X28:X29"/>
    <mergeCell ref="Y28:Y29"/>
    <mergeCell ref="W30:W31"/>
    <mergeCell ref="X30:X31"/>
    <mergeCell ref="Y30:Y31"/>
    <mergeCell ref="W24:W25"/>
    <mergeCell ref="X24:X25"/>
    <mergeCell ref="Y24:Y25"/>
    <mergeCell ref="W26:W27"/>
    <mergeCell ref="X26:X27"/>
    <mergeCell ref="Y26:Y27"/>
    <mergeCell ref="W20:W21"/>
    <mergeCell ref="X20:X21"/>
    <mergeCell ref="Y20:Y21"/>
    <mergeCell ref="W22:W23"/>
    <mergeCell ref="X22:X23"/>
    <mergeCell ref="Y22:Y23"/>
    <mergeCell ref="W16:W17"/>
    <mergeCell ref="X16:X17"/>
    <mergeCell ref="Y16:Y17"/>
    <mergeCell ref="W18:W19"/>
    <mergeCell ref="X18:X19"/>
    <mergeCell ref="Y18:Y19"/>
    <mergeCell ref="W12:W13"/>
    <mergeCell ref="X12:X13"/>
    <mergeCell ref="Y12:Y13"/>
    <mergeCell ref="W14:W15"/>
    <mergeCell ref="X14:X15"/>
    <mergeCell ref="Y14:Y15"/>
    <mergeCell ref="W7:Y7"/>
    <mergeCell ref="W8:W9"/>
    <mergeCell ref="X8:X9"/>
    <mergeCell ref="Y8:Y9"/>
    <mergeCell ref="W10:W11"/>
    <mergeCell ref="X10:X11"/>
    <mergeCell ref="Y10:Y11"/>
    <mergeCell ref="B4:F5"/>
    <mergeCell ref="G4:O4"/>
    <mergeCell ref="G5:O5"/>
    <mergeCell ref="P5:Q5"/>
    <mergeCell ref="R5:S5"/>
    <mergeCell ref="B6:D6"/>
    <mergeCell ref="P6:Q6"/>
    <mergeCell ref="R6:U6"/>
    <mergeCell ref="B1:Y1"/>
    <mergeCell ref="B2:D3"/>
    <mergeCell ref="E2:F3"/>
    <mergeCell ref="G2:O2"/>
    <mergeCell ref="R2:U2"/>
    <mergeCell ref="G3:O3"/>
    <mergeCell ref="P3:Q4"/>
    <mergeCell ref="R3:U4"/>
    <mergeCell ref="X3:X4"/>
    <mergeCell ref="Y3:Y4"/>
  </mergeCells>
  <dataValidations count="2"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3:J43" xr:uid="{98756DE8-8F89-7C4D-8717-B5DBB9BA2D59}">
      <formula1>0.25</formula1>
      <formula2>0.999305555555556</formula2>
    </dataValidation>
    <dataValidation type="whole" errorStyle="warning" allowBlank="1" showInputMessage="1" showErrorMessage="1" errorTitle="Entry Error" error="Enter as a whole number from 1-31." promptTitle="Cell Entry" prompt="Enter day of month." sqref="B8:B42" xr:uid="{02E1DBA8-06D8-5549-9FE8-727EFE5BAC16}">
      <formula1>1</formula1>
      <formula2>31</formula2>
    </dataValidation>
  </dataValidations>
  <printOptions horizontalCentered="1" verticalCentered="1"/>
  <pageMargins left="0.25" right="0.25" top="0.25" bottom="0.25" header="0" footer="0.25"/>
  <pageSetup scale="96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25881-B1A6-AA49-A8B4-0FF817980EDA}">
  <sheetPr>
    <pageSetUpPr fitToPage="1"/>
  </sheetPr>
  <dimension ref="A1:Z48"/>
  <sheetViews>
    <sheetView zoomScaleNormal="100" workbookViewId="0">
      <selection activeCell="D38" sqref="D38"/>
    </sheetView>
  </sheetViews>
  <sheetFormatPr baseColWidth="10" defaultColWidth="9.1640625" defaultRowHeight="13" x14ac:dyDescent="0.15"/>
  <cols>
    <col min="1" max="2" width="4.6640625" style="4" customWidth="1"/>
    <col min="3" max="3" width="6" style="20" customWidth="1"/>
    <col min="4" max="4" width="7.83203125" style="20" bestFit="1" customWidth="1"/>
    <col min="5" max="5" width="6" style="20" bestFit="1" customWidth="1"/>
    <col min="6" max="6" width="6" style="20" customWidth="1"/>
    <col min="7" max="8" width="6" style="20" bestFit="1" customWidth="1"/>
    <col min="9" max="9" width="6" style="20" customWidth="1"/>
    <col min="10" max="10" width="6" style="20" bestFit="1" customWidth="1"/>
    <col min="11" max="11" width="6.1640625" style="4" customWidth="1"/>
    <col min="12" max="12" width="6.5" style="4" bestFit="1" customWidth="1"/>
    <col min="13" max="13" width="8.33203125" style="4" hidden="1" customWidth="1"/>
    <col min="14" max="14" width="26.1640625" style="4" customWidth="1"/>
    <col min="15" max="15" width="6.5" style="4" customWidth="1"/>
    <col min="16" max="17" width="6" style="4" customWidth="1"/>
    <col min="18" max="18" width="7.6640625" style="4" customWidth="1"/>
    <col min="19" max="19" width="7.5" style="4" customWidth="1"/>
    <col min="20" max="21" width="6.5" style="4" customWidth="1"/>
    <col min="22" max="22" width="1.5" style="4" customWidth="1"/>
    <col min="23" max="23" width="8.83203125" style="4" customWidth="1"/>
    <col min="24" max="24" width="5.33203125" style="4" customWidth="1"/>
    <col min="25" max="25" width="7.5" style="4" customWidth="1"/>
    <col min="26" max="16384" width="9.1640625" style="4"/>
  </cols>
  <sheetData>
    <row r="1" spans="1:26" ht="20" x14ac:dyDescent="0.15"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6" s="2" customFormat="1" ht="13" customHeight="1" thickBot="1" x14ac:dyDescent="0.2">
      <c r="B2" s="114" t="s">
        <v>46</v>
      </c>
      <c r="C2" s="114"/>
      <c r="D2" s="114"/>
      <c r="E2" s="115">
        <v>2025</v>
      </c>
      <c r="F2" s="115"/>
      <c r="G2" s="116"/>
      <c r="H2" s="116"/>
      <c r="I2" s="116"/>
      <c r="J2" s="116"/>
      <c r="K2" s="116"/>
      <c r="L2" s="116"/>
      <c r="M2" s="116"/>
      <c r="N2" s="116"/>
      <c r="O2" s="116"/>
      <c r="R2" s="117"/>
      <c r="S2" s="117"/>
      <c r="T2" s="117"/>
      <c r="U2" s="117"/>
      <c r="V2" s="1"/>
      <c r="X2" s="97"/>
    </row>
    <row r="3" spans="1:26" s="2" customFormat="1" ht="13" customHeight="1" x14ac:dyDescent="0.15">
      <c r="B3" s="114"/>
      <c r="C3" s="114"/>
      <c r="D3" s="114"/>
      <c r="E3" s="115"/>
      <c r="F3" s="115"/>
      <c r="G3" s="116"/>
      <c r="H3" s="116"/>
      <c r="I3" s="116"/>
      <c r="J3" s="116"/>
      <c r="K3" s="116"/>
      <c r="L3" s="116"/>
      <c r="M3" s="116"/>
      <c r="N3" s="116"/>
      <c r="O3" s="116"/>
      <c r="P3" s="118" t="s">
        <v>33</v>
      </c>
      <c r="Q3" s="118"/>
      <c r="R3" s="119"/>
      <c r="S3" s="119"/>
      <c r="T3" s="119"/>
      <c r="U3" s="119"/>
      <c r="V3" s="1"/>
      <c r="W3" s="1"/>
      <c r="X3" s="121" t="s">
        <v>10</v>
      </c>
      <c r="Y3" s="122"/>
    </row>
    <row r="4" spans="1:26" s="2" customFormat="1" ht="13" customHeight="1" thickBot="1" x14ac:dyDescent="0.2">
      <c r="B4" s="124" t="s">
        <v>32</v>
      </c>
      <c r="C4" s="124"/>
      <c r="D4" s="124"/>
      <c r="E4" s="124"/>
      <c r="F4" s="124"/>
      <c r="G4" s="116"/>
      <c r="H4" s="116"/>
      <c r="I4" s="116"/>
      <c r="J4" s="116"/>
      <c r="K4" s="116"/>
      <c r="L4" s="116"/>
      <c r="M4" s="116"/>
      <c r="N4" s="116"/>
      <c r="O4" s="116"/>
      <c r="P4" s="118"/>
      <c r="Q4" s="118"/>
      <c r="R4" s="120"/>
      <c r="S4" s="120"/>
      <c r="T4" s="120"/>
      <c r="U4" s="120"/>
      <c r="X4" s="121"/>
      <c r="Y4" s="123"/>
    </row>
    <row r="5" spans="1:26" s="2" customFormat="1" ht="13" customHeight="1" thickBot="1" x14ac:dyDescent="0.2">
      <c r="B5" s="124"/>
      <c r="C5" s="124"/>
      <c r="D5" s="124"/>
      <c r="E5" s="124"/>
      <c r="F5" s="124"/>
      <c r="G5" s="125" t="s">
        <v>27</v>
      </c>
      <c r="H5" s="125"/>
      <c r="I5" s="125"/>
      <c r="J5" s="125"/>
      <c r="K5" s="125"/>
      <c r="L5" s="125"/>
      <c r="M5" s="125"/>
      <c r="N5" s="125"/>
      <c r="O5" s="125"/>
      <c r="P5" s="126"/>
      <c r="Q5" s="126"/>
      <c r="R5" s="127"/>
      <c r="S5" s="127"/>
      <c r="T5" s="3"/>
      <c r="U5" s="1"/>
      <c r="V5" s="1"/>
      <c r="W5" s="1"/>
      <c r="X5" s="1"/>
      <c r="Y5" s="97"/>
      <c r="Z5" s="1"/>
    </row>
    <row r="6" spans="1:26" s="2" customFormat="1" ht="13" customHeight="1" thickBot="1" x14ac:dyDescent="0.2">
      <c r="B6" s="128" t="s">
        <v>22</v>
      </c>
      <c r="C6" s="128"/>
      <c r="D6" s="128"/>
      <c r="E6" s="23"/>
      <c r="F6" s="23"/>
      <c r="G6" s="15"/>
      <c r="H6" s="15"/>
      <c r="I6" s="15"/>
      <c r="J6" s="15"/>
      <c r="K6" s="22"/>
      <c r="L6" s="22"/>
      <c r="M6" s="22"/>
      <c r="N6" s="22"/>
      <c r="O6" s="22"/>
      <c r="P6" s="129"/>
      <c r="Q6" s="129"/>
      <c r="R6" s="130"/>
      <c r="S6" s="131"/>
      <c r="T6" s="131"/>
      <c r="U6" s="132"/>
      <c r="V6" s="1"/>
    </row>
    <row r="7" spans="1:26" s="2" customFormat="1" ht="27" customHeight="1" thickBot="1" x14ac:dyDescent="0.2">
      <c r="A7" s="98" t="s">
        <v>30</v>
      </c>
      <c r="B7" s="99" t="s">
        <v>28</v>
      </c>
      <c r="C7" s="32" t="s">
        <v>12</v>
      </c>
      <c r="D7" s="33" t="s">
        <v>13</v>
      </c>
      <c r="E7" s="32" t="s">
        <v>12</v>
      </c>
      <c r="F7" s="33" t="s">
        <v>13</v>
      </c>
      <c r="G7" s="32" t="s">
        <v>12</v>
      </c>
      <c r="H7" s="33" t="s">
        <v>13</v>
      </c>
      <c r="I7" s="39" t="s">
        <v>12</v>
      </c>
      <c r="J7" s="33" t="s">
        <v>13</v>
      </c>
      <c r="K7" s="34" t="s">
        <v>15</v>
      </c>
      <c r="L7" s="34" t="s">
        <v>16</v>
      </c>
      <c r="M7" s="34" t="s">
        <v>20</v>
      </c>
      <c r="N7" s="102" t="s">
        <v>50</v>
      </c>
      <c r="O7" s="35" t="s">
        <v>19</v>
      </c>
      <c r="P7" s="36" t="s">
        <v>14</v>
      </c>
      <c r="Q7" s="37" t="s">
        <v>17</v>
      </c>
      <c r="R7" s="53" t="s">
        <v>11</v>
      </c>
      <c r="S7" s="54" t="s">
        <v>1</v>
      </c>
      <c r="T7" s="54" t="s">
        <v>2</v>
      </c>
      <c r="U7" s="54" t="s">
        <v>3</v>
      </c>
      <c r="V7" s="5"/>
      <c r="W7" s="133" t="s">
        <v>8</v>
      </c>
      <c r="X7" s="134"/>
      <c r="Y7" s="135"/>
    </row>
    <row r="8" spans="1:26" s="2" customFormat="1" ht="11" customHeight="1" x14ac:dyDescent="0.15">
      <c r="A8" s="91" t="s">
        <v>34</v>
      </c>
      <c r="B8" s="61">
        <v>18</v>
      </c>
      <c r="C8" s="62"/>
      <c r="D8" s="63"/>
      <c r="E8" s="62"/>
      <c r="F8" s="63"/>
      <c r="G8" s="62"/>
      <c r="H8" s="63"/>
      <c r="I8" s="64"/>
      <c r="J8" s="63"/>
      <c r="K8" s="57">
        <f>(((D8-C8)*24)+((F8-E8)*24)+((H8-G8)*24)+((J8-I8)*24))</f>
        <v>0</v>
      </c>
      <c r="L8" s="58"/>
      <c r="M8" s="58"/>
      <c r="N8" s="104"/>
      <c r="O8" s="84"/>
      <c r="P8" s="84"/>
      <c r="Q8" s="85"/>
      <c r="R8" s="74"/>
      <c r="S8" s="75"/>
      <c r="T8" s="75"/>
      <c r="U8" s="76"/>
      <c r="V8" s="6"/>
      <c r="W8" s="136" t="s">
        <v>5</v>
      </c>
      <c r="X8" s="138">
        <v>10100</v>
      </c>
      <c r="Y8" s="140">
        <f>L43+O43</f>
        <v>0</v>
      </c>
    </row>
    <row r="9" spans="1:26" s="2" customFormat="1" ht="11" customHeight="1" thickBot="1" x14ac:dyDescent="0.2">
      <c r="A9" s="92" t="s">
        <v>35</v>
      </c>
      <c r="B9" s="65">
        <v>19</v>
      </c>
      <c r="C9" s="66"/>
      <c r="D9" s="67"/>
      <c r="E9" s="66"/>
      <c r="F9" s="67"/>
      <c r="G9" s="66"/>
      <c r="H9" s="67"/>
      <c r="I9" s="68"/>
      <c r="J9" s="67"/>
      <c r="K9" s="57">
        <f t="shared" ref="K9:K42" si="0">(((D9-C9)*24)+((F9-E9)*24)+((H9-G9)*24)+((J9-I9)*24))</f>
        <v>0</v>
      </c>
      <c r="L9" s="57"/>
      <c r="M9" s="57"/>
      <c r="N9" s="105"/>
      <c r="O9" s="86"/>
      <c r="P9" s="86"/>
      <c r="Q9" s="87"/>
      <c r="R9" s="77"/>
      <c r="S9" s="78"/>
      <c r="T9" s="78"/>
      <c r="U9" s="79"/>
      <c r="V9" s="6"/>
      <c r="W9" s="137"/>
      <c r="X9" s="139"/>
      <c r="Y9" s="141"/>
    </row>
    <row r="10" spans="1:26" s="2" customFormat="1" ht="11" customHeight="1" x14ac:dyDescent="0.15">
      <c r="A10" s="92" t="s">
        <v>36</v>
      </c>
      <c r="B10" s="65">
        <v>20</v>
      </c>
      <c r="C10" s="66"/>
      <c r="D10" s="67"/>
      <c r="E10" s="66"/>
      <c r="F10" s="67"/>
      <c r="G10" s="66"/>
      <c r="H10" s="67"/>
      <c r="I10" s="68"/>
      <c r="J10" s="67"/>
      <c r="K10" s="57">
        <f t="shared" si="0"/>
        <v>0</v>
      </c>
      <c r="L10" s="57"/>
      <c r="M10" s="57"/>
      <c r="N10" s="105"/>
      <c r="O10" s="86"/>
      <c r="P10" s="86"/>
      <c r="Q10" s="87"/>
      <c r="R10" s="77"/>
      <c r="S10" s="78"/>
      <c r="T10" s="78"/>
      <c r="U10" s="79"/>
      <c r="V10" s="6"/>
      <c r="W10" s="142" t="s">
        <v>25</v>
      </c>
      <c r="X10" s="143">
        <v>10101</v>
      </c>
      <c r="Y10" s="144">
        <f>M43</f>
        <v>0</v>
      </c>
    </row>
    <row r="11" spans="1:26" s="2" customFormat="1" ht="11" customHeight="1" thickBot="1" x14ac:dyDescent="0.2">
      <c r="A11" s="92" t="s">
        <v>37</v>
      </c>
      <c r="B11" s="65">
        <v>21</v>
      </c>
      <c r="C11" s="66"/>
      <c r="D11" s="67"/>
      <c r="E11" s="66"/>
      <c r="F11" s="67"/>
      <c r="G11" s="66"/>
      <c r="H11" s="67"/>
      <c r="I11" s="68"/>
      <c r="J11" s="67"/>
      <c r="K11" s="57">
        <f t="shared" si="0"/>
        <v>0</v>
      </c>
      <c r="L11" s="57"/>
      <c r="M11" s="57"/>
      <c r="N11" s="105"/>
      <c r="O11" s="86"/>
      <c r="P11" s="86"/>
      <c r="Q11" s="87"/>
      <c r="R11" s="77"/>
      <c r="S11" s="78"/>
      <c r="T11" s="78"/>
      <c r="U11" s="79"/>
      <c r="V11" s="6"/>
      <c r="W11" s="137"/>
      <c r="X11" s="139"/>
      <c r="Y11" s="141"/>
    </row>
    <row r="12" spans="1:26" s="2" customFormat="1" ht="11" customHeight="1" x14ac:dyDescent="0.15">
      <c r="A12" s="92"/>
      <c r="B12" s="65"/>
      <c r="C12" s="66"/>
      <c r="D12" s="67"/>
      <c r="E12" s="66"/>
      <c r="F12" s="67"/>
      <c r="G12" s="66"/>
      <c r="H12" s="67"/>
      <c r="I12" s="68"/>
      <c r="J12" s="67"/>
      <c r="K12" s="57">
        <f t="shared" si="0"/>
        <v>0</v>
      </c>
      <c r="L12" s="57"/>
      <c r="M12" s="57"/>
      <c r="N12" s="105"/>
      <c r="O12" s="86"/>
      <c r="P12" s="86"/>
      <c r="Q12" s="87"/>
      <c r="R12" s="77"/>
      <c r="S12" s="78"/>
      <c r="T12" s="78"/>
      <c r="U12" s="79"/>
      <c r="V12" s="6"/>
      <c r="W12" s="145" t="s">
        <v>6</v>
      </c>
      <c r="X12" s="147">
        <v>10104</v>
      </c>
      <c r="Y12" s="144">
        <f>+P43</f>
        <v>0</v>
      </c>
    </row>
    <row r="13" spans="1:26" s="2" customFormat="1" ht="11" customHeight="1" thickBot="1" x14ac:dyDescent="0.2">
      <c r="A13" s="92"/>
      <c r="B13" s="94"/>
      <c r="C13" s="66"/>
      <c r="D13" s="67"/>
      <c r="E13" s="66"/>
      <c r="F13" s="67"/>
      <c r="G13" s="66"/>
      <c r="H13" s="67"/>
      <c r="I13" s="68"/>
      <c r="J13" s="67"/>
      <c r="K13" s="57">
        <f t="shared" si="0"/>
        <v>0</v>
      </c>
      <c r="L13" s="57"/>
      <c r="M13" s="57"/>
      <c r="N13" s="105"/>
      <c r="O13" s="86"/>
      <c r="P13" s="86"/>
      <c r="Q13" s="87"/>
      <c r="R13" s="77"/>
      <c r="S13" s="78"/>
      <c r="T13" s="78"/>
      <c r="U13" s="79"/>
      <c r="V13" s="6"/>
      <c r="W13" s="146"/>
      <c r="X13" s="148"/>
      <c r="Y13" s="141"/>
    </row>
    <row r="14" spans="1:26" s="2" customFormat="1" ht="11" customHeight="1" thickBot="1" x14ac:dyDescent="0.2">
      <c r="A14" s="92"/>
      <c r="B14" s="95"/>
      <c r="C14" s="70"/>
      <c r="D14" s="71"/>
      <c r="E14" s="70"/>
      <c r="F14" s="71"/>
      <c r="G14" s="70"/>
      <c r="H14" s="71"/>
      <c r="I14" s="72"/>
      <c r="J14" s="71"/>
      <c r="K14" s="59">
        <f t="shared" si="0"/>
        <v>0</v>
      </c>
      <c r="L14" s="59">
        <f>IF(SUM(K8:K14)&gt;40,40,SUM(K8:K14))</f>
        <v>0</v>
      </c>
      <c r="M14" s="59">
        <f>SUM(K8:K14)-L14</f>
        <v>0</v>
      </c>
      <c r="N14" s="106"/>
      <c r="O14" s="88"/>
      <c r="P14" s="88"/>
      <c r="Q14" s="89"/>
      <c r="R14" s="77"/>
      <c r="S14" s="78"/>
      <c r="T14" s="78"/>
      <c r="U14" s="79"/>
      <c r="V14" s="6"/>
      <c r="W14" s="145" t="s">
        <v>7</v>
      </c>
      <c r="X14" s="145">
        <v>10105</v>
      </c>
      <c r="Y14" s="144">
        <f>Q43</f>
        <v>0</v>
      </c>
    </row>
    <row r="15" spans="1:26" s="2" customFormat="1" ht="11" customHeight="1" thickBot="1" x14ac:dyDescent="0.2">
      <c r="A15" s="91" t="s">
        <v>34</v>
      </c>
      <c r="B15" s="96">
        <v>25</v>
      </c>
      <c r="C15" s="62"/>
      <c r="D15" s="63"/>
      <c r="E15" s="62"/>
      <c r="F15" s="63"/>
      <c r="G15" s="62"/>
      <c r="H15" s="63"/>
      <c r="I15" s="64"/>
      <c r="J15" s="63"/>
      <c r="K15" s="57">
        <f>(((D15-C15)*24)+((F15-E15)*24)+((H15-G15)*24)+((J15-I15)*24))</f>
        <v>0</v>
      </c>
      <c r="L15" s="58"/>
      <c r="M15" s="58"/>
      <c r="N15" s="109"/>
      <c r="O15" s="84"/>
      <c r="P15" s="84"/>
      <c r="Q15" s="85"/>
      <c r="R15" s="80"/>
      <c r="S15" s="78"/>
      <c r="T15" s="78"/>
      <c r="U15" s="79"/>
      <c r="V15" s="6"/>
      <c r="W15" s="149"/>
      <c r="X15" s="149"/>
      <c r="Y15" s="150"/>
    </row>
    <row r="16" spans="1:26" s="2" customFormat="1" ht="11" customHeight="1" thickTop="1" x14ac:dyDescent="0.15">
      <c r="A16" s="92" t="s">
        <v>35</v>
      </c>
      <c r="B16" s="65">
        <v>26</v>
      </c>
      <c r="C16" s="66"/>
      <c r="D16" s="67"/>
      <c r="E16" s="66"/>
      <c r="F16" s="67"/>
      <c r="G16" s="66"/>
      <c r="H16" s="67"/>
      <c r="I16" s="68"/>
      <c r="J16" s="67"/>
      <c r="K16" s="57">
        <f t="shared" si="0"/>
        <v>0</v>
      </c>
      <c r="L16" s="48"/>
      <c r="M16" s="48"/>
      <c r="N16" s="108"/>
      <c r="O16" s="86"/>
      <c r="P16" s="86"/>
      <c r="Q16" s="87"/>
      <c r="R16" s="80"/>
      <c r="S16" s="78"/>
      <c r="T16" s="78"/>
      <c r="U16" s="79"/>
      <c r="V16" s="6"/>
      <c r="W16" s="151"/>
      <c r="X16" s="151"/>
      <c r="Y16" s="152"/>
    </row>
    <row r="17" spans="1:25" s="2" customFormat="1" ht="11" customHeight="1" thickBot="1" x14ac:dyDescent="0.2">
      <c r="A17" s="92" t="s">
        <v>36</v>
      </c>
      <c r="B17" s="65">
        <v>27</v>
      </c>
      <c r="C17" s="66"/>
      <c r="D17" s="67"/>
      <c r="E17" s="66"/>
      <c r="F17" s="67"/>
      <c r="G17" s="66"/>
      <c r="H17" s="67"/>
      <c r="I17" s="68"/>
      <c r="J17" s="67"/>
      <c r="K17" s="57">
        <f t="shared" si="0"/>
        <v>0</v>
      </c>
      <c r="L17" s="57"/>
      <c r="M17" s="57"/>
      <c r="N17" s="105"/>
      <c r="O17" s="86"/>
      <c r="P17" s="86"/>
      <c r="Q17" s="87"/>
      <c r="R17" s="80"/>
      <c r="S17" s="78"/>
      <c r="T17" s="78"/>
      <c r="U17" s="79"/>
      <c r="V17" s="6"/>
      <c r="W17" s="146"/>
      <c r="X17" s="146"/>
      <c r="Y17" s="153"/>
    </row>
    <row r="18" spans="1:25" s="2" customFormat="1" ht="11" customHeight="1" x14ac:dyDescent="0.15">
      <c r="A18" s="92" t="s">
        <v>37</v>
      </c>
      <c r="B18" s="65">
        <v>28</v>
      </c>
      <c r="C18" s="66"/>
      <c r="D18" s="67"/>
      <c r="E18" s="66"/>
      <c r="F18" s="67"/>
      <c r="G18" s="66"/>
      <c r="H18" s="67"/>
      <c r="I18" s="68"/>
      <c r="J18" s="67"/>
      <c r="K18" s="57">
        <f t="shared" si="0"/>
        <v>0</v>
      </c>
      <c r="L18" s="57"/>
      <c r="M18" s="57"/>
      <c r="N18" s="105"/>
      <c r="O18" s="86"/>
      <c r="P18" s="86"/>
      <c r="Q18" s="87"/>
      <c r="R18" s="80"/>
      <c r="S18" s="78"/>
      <c r="T18" s="78"/>
      <c r="U18" s="79"/>
      <c r="V18" s="6"/>
      <c r="W18" s="145"/>
      <c r="X18" s="145"/>
      <c r="Y18" s="154"/>
    </row>
    <row r="19" spans="1:25" s="2" customFormat="1" ht="11" customHeight="1" thickBot="1" x14ac:dyDescent="0.2">
      <c r="A19" s="92"/>
      <c r="B19" s="65"/>
      <c r="C19" s="66"/>
      <c r="D19" s="67"/>
      <c r="E19" s="66"/>
      <c r="F19" s="67"/>
      <c r="G19" s="66"/>
      <c r="H19" s="67"/>
      <c r="I19" s="68"/>
      <c r="J19" s="67"/>
      <c r="K19" s="57">
        <f t="shared" si="0"/>
        <v>0</v>
      </c>
      <c r="L19" s="57"/>
      <c r="M19" s="57"/>
      <c r="N19" s="105"/>
      <c r="O19" s="86"/>
      <c r="P19" s="86"/>
      <c r="Q19" s="87"/>
      <c r="R19" s="80"/>
      <c r="S19" s="78"/>
      <c r="T19" s="78"/>
      <c r="U19" s="79"/>
      <c r="V19" s="6"/>
      <c r="W19" s="146"/>
      <c r="X19" s="146"/>
      <c r="Y19" s="155"/>
    </row>
    <row r="20" spans="1:25" s="2" customFormat="1" ht="11" customHeight="1" x14ac:dyDescent="0.15">
      <c r="A20" s="92"/>
      <c r="B20" s="65"/>
      <c r="C20" s="66"/>
      <c r="D20" s="67"/>
      <c r="E20" s="66"/>
      <c r="F20" s="67"/>
      <c r="G20" s="66"/>
      <c r="H20" s="67"/>
      <c r="I20" s="68"/>
      <c r="J20" s="67"/>
      <c r="K20" s="57">
        <f t="shared" si="0"/>
        <v>0</v>
      </c>
      <c r="L20" s="57"/>
      <c r="M20" s="57"/>
      <c r="N20" s="105"/>
      <c r="O20" s="86"/>
      <c r="P20" s="86"/>
      <c r="Q20" s="87"/>
      <c r="R20" s="80"/>
      <c r="S20" s="78"/>
      <c r="T20" s="78"/>
      <c r="U20" s="79"/>
      <c r="V20" s="6"/>
      <c r="W20" s="145"/>
      <c r="X20" s="145"/>
      <c r="Y20" s="154"/>
    </row>
    <row r="21" spans="1:25" s="2" customFormat="1" ht="11" customHeight="1" thickBot="1" x14ac:dyDescent="0.2">
      <c r="A21" s="92"/>
      <c r="B21" s="69"/>
      <c r="C21" s="70"/>
      <c r="D21" s="71"/>
      <c r="E21" s="70"/>
      <c r="F21" s="71"/>
      <c r="G21" s="70"/>
      <c r="H21" s="71"/>
      <c r="I21" s="72"/>
      <c r="J21" s="71"/>
      <c r="K21" s="59">
        <f t="shared" si="0"/>
        <v>0</v>
      </c>
      <c r="L21" s="59">
        <f>IF(SUM(K15:K21)&gt;40,40,SUM(K15:K21))</f>
        <v>0</v>
      </c>
      <c r="M21" s="59">
        <f>SUM(K15:K21)-L21</f>
        <v>0</v>
      </c>
      <c r="N21" s="106"/>
      <c r="O21" s="88"/>
      <c r="P21" s="88"/>
      <c r="Q21" s="89"/>
      <c r="R21" s="80"/>
      <c r="S21" s="78"/>
      <c r="T21" s="78"/>
      <c r="U21" s="79"/>
      <c r="V21" s="6"/>
      <c r="W21" s="146"/>
      <c r="X21" s="146"/>
      <c r="Y21" s="155"/>
    </row>
    <row r="22" spans="1:25" s="2" customFormat="1" ht="11" customHeight="1" x14ac:dyDescent="0.15">
      <c r="A22" s="91" t="s">
        <v>34</v>
      </c>
      <c r="B22" s="61">
        <v>1</v>
      </c>
      <c r="C22" s="62"/>
      <c r="D22" s="63"/>
      <c r="E22" s="62"/>
      <c r="F22" s="63"/>
      <c r="G22" s="62"/>
      <c r="H22" s="63"/>
      <c r="I22" s="64"/>
      <c r="J22" s="63"/>
      <c r="K22" s="57">
        <f>(((D22-C22)*24)+((F22-E22)*24)+((H22-G22)*24)+((J22-I22)*24))</f>
        <v>0</v>
      </c>
      <c r="L22" s="58"/>
      <c r="M22" s="58"/>
      <c r="N22" s="104" t="s">
        <v>56</v>
      </c>
      <c r="O22" s="84"/>
      <c r="P22" s="84"/>
      <c r="Q22" s="85"/>
      <c r="R22" s="77"/>
      <c r="S22" s="78"/>
      <c r="T22" s="78"/>
      <c r="U22" s="79"/>
      <c r="V22" s="6"/>
      <c r="W22" s="142"/>
      <c r="X22" s="156"/>
      <c r="Y22" s="158"/>
    </row>
    <row r="23" spans="1:25" s="2" customFormat="1" ht="11" customHeight="1" thickBot="1" x14ac:dyDescent="0.2">
      <c r="A23" s="92" t="s">
        <v>35</v>
      </c>
      <c r="B23" s="65">
        <v>2</v>
      </c>
      <c r="C23" s="66"/>
      <c r="D23" s="67"/>
      <c r="E23" s="66"/>
      <c r="F23" s="67"/>
      <c r="G23" s="66"/>
      <c r="H23" s="67"/>
      <c r="I23" s="68"/>
      <c r="J23" s="67"/>
      <c r="K23" s="57">
        <f t="shared" si="0"/>
        <v>0</v>
      </c>
      <c r="L23" s="57"/>
      <c r="M23" s="57"/>
      <c r="N23" s="105"/>
      <c r="O23" s="86"/>
      <c r="P23" s="86"/>
      <c r="Q23" s="87"/>
      <c r="R23" s="77"/>
      <c r="S23" s="78"/>
      <c r="T23" s="78"/>
      <c r="U23" s="79"/>
      <c r="V23" s="6"/>
      <c r="W23" s="137"/>
      <c r="X23" s="157"/>
      <c r="Y23" s="159"/>
    </row>
    <row r="24" spans="1:25" s="2" customFormat="1" ht="11" customHeight="1" x14ac:dyDescent="0.15">
      <c r="A24" s="92" t="s">
        <v>36</v>
      </c>
      <c r="B24" s="65">
        <v>3</v>
      </c>
      <c r="C24" s="66"/>
      <c r="D24" s="67"/>
      <c r="E24" s="66"/>
      <c r="F24" s="67"/>
      <c r="G24" s="66"/>
      <c r="H24" s="67"/>
      <c r="I24" s="68"/>
      <c r="J24" s="67"/>
      <c r="K24" s="57">
        <f t="shared" si="0"/>
        <v>0</v>
      </c>
      <c r="L24" s="48"/>
      <c r="M24" s="48"/>
      <c r="N24" s="108"/>
      <c r="O24" s="86"/>
      <c r="P24" s="86"/>
      <c r="Q24" s="87"/>
      <c r="R24" s="77"/>
      <c r="S24" s="78"/>
      <c r="T24" s="78"/>
      <c r="U24" s="79"/>
      <c r="V24" s="1"/>
      <c r="W24" s="160"/>
      <c r="X24" s="160"/>
      <c r="Y24" s="160"/>
    </row>
    <row r="25" spans="1:25" s="2" customFormat="1" ht="11" customHeight="1" thickBot="1" x14ac:dyDescent="0.2">
      <c r="A25" s="92" t="s">
        <v>37</v>
      </c>
      <c r="B25" s="65">
        <v>4</v>
      </c>
      <c r="C25" s="66"/>
      <c r="D25" s="67"/>
      <c r="E25" s="66"/>
      <c r="F25" s="67"/>
      <c r="G25" s="66"/>
      <c r="H25" s="67"/>
      <c r="I25" s="68"/>
      <c r="J25" s="67"/>
      <c r="K25" s="57">
        <f t="shared" si="0"/>
        <v>0</v>
      </c>
      <c r="L25" s="57"/>
      <c r="M25" s="57"/>
      <c r="N25" s="105"/>
      <c r="O25" s="86"/>
      <c r="P25" s="86"/>
      <c r="Q25" s="87"/>
      <c r="R25" s="77"/>
      <c r="S25" s="78"/>
      <c r="T25" s="78"/>
      <c r="U25" s="79"/>
      <c r="V25" s="1"/>
      <c r="W25" s="161"/>
      <c r="X25" s="161"/>
      <c r="Y25" s="161"/>
    </row>
    <row r="26" spans="1:25" s="2" customFormat="1" ht="11" customHeight="1" x14ac:dyDescent="0.15">
      <c r="A26" s="92"/>
      <c r="B26" s="65"/>
      <c r="C26" s="66"/>
      <c r="D26" s="67"/>
      <c r="E26" s="66"/>
      <c r="F26" s="67"/>
      <c r="G26" s="66"/>
      <c r="H26" s="67"/>
      <c r="I26" s="68"/>
      <c r="J26" s="67"/>
      <c r="K26" s="57">
        <f t="shared" si="0"/>
        <v>0</v>
      </c>
      <c r="L26" s="57"/>
      <c r="M26" s="57"/>
      <c r="N26" s="105"/>
      <c r="O26" s="86"/>
      <c r="P26" s="86"/>
      <c r="Q26" s="87"/>
      <c r="R26" s="77"/>
      <c r="S26" s="78"/>
      <c r="T26" s="78"/>
      <c r="U26" s="79"/>
      <c r="V26" s="1"/>
      <c r="W26" s="156"/>
      <c r="X26" s="156"/>
      <c r="Y26" s="162"/>
    </row>
    <row r="27" spans="1:25" s="2" customFormat="1" ht="11" customHeight="1" thickBot="1" x14ac:dyDescent="0.2">
      <c r="A27" s="92"/>
      <c r="B27" s="65"/>
      <c r="C27" s="66"/>
      <c r="D27" s="67"/>
      <c r="E27" s="66"/>
      <c r="F27" s="67"/>
      <c r="G27" s="66"/>
      <c r="H27" s="67"/>
      <c r="I27" s="68"/>
      <c r="J27" s="67"/>
      <c r="K27" s="57">
        <f t="shared" si="0"/>
        <v>0</v>
      </c>
      <c r="L27" s="57"/>
      <c r="M27" s="57"/>
      <c r="N27" s="105"/>
      <c r="O27" s="86"/>
      <c r="P27" s="86"/>
      <c r="Q27" s="87"/>
      <c r="R27" s="77"/>
      <c r="S27" s="78"/>
      <c r="T27" s="78"/>
      <c r="U27" s="79"/>
      <c r="V27" s="1"/>
      <c r="W27" s="157"/>
      <c r="X27" s="157"/>
      <c r="Y27" s="163"/>
    </row>
    <row r="28" spans="1:25" s="2" customFormat="1" ht="11" customHeight="1" thickBot="1" x14ac:dyDescent="0.2">
      <c r="A28" s="92"/>
      <c r="B28" s="69"/>
      <c r="C28" s="70"/>
      <c r="D28" s="71"/>
      <c r="E28" s="70"/>
      <c r="F28" s="71"/>
      <c r="G28" s="70"/>
      <c r="H28" s="71"/>
      <c r="I28" s="72"/>
      <c r="J28" s="71"/>
      <c r="K28" s="59">
        <f t="shared" si="0"/>
        <v>0</v>
      </c>
      <c r="L28" s="59">
        <f>IF(SUM(K22:K28)&gt;40,40,SUM(K22:K28))</f>
        <v>0</v>
      </c>
      <c r="M28" s="59">
        <f>SUM(K22:K28)-L28</f>
        <v>0</v>
      </c>
      <c r="N28" s="106"/>
      <c r="O28" s="88"/>
      <c r="P28" s="88"/>
      <c r="Q28" s="89"/>
      <c r="R28" s="77"/>
      <c r="S28" s="78"/>
      <c r="T28" s="78"/>
      <c r="U28" s="79"/>
      <c r="V28" s="1"/>
      <c r="W28" s="156"/>
      <c r="X28" s="156"/>
      <c r="Y28" s="162"/>
    </row>
    <row r="29" spans="1:25" s="2" customFormat="1" ht="11" customHeight="1" thickBot="1" x14ac:dyDescent="0.2">
      <c r="A29" s="91" t="s">
        <v>34</v>
      </c>
      <c r="B29" s="61">
        <v>8</v>
      </c>
      <c r="C29" s="100"/>
      <c r="D29" s="63"/>
      <c r="E29" s="62"/>
      <c r="F29" s="63"/>
      <c r="G29" s="62"/>
      <c r="H29" s="63"/>
      <c r="I29" s="64"/>
      <c r="J29" s="63"/>
      <c r="K29" s="57">
        <f>(((D29-C29)*24)+((F29-E29)*24)+((H29-G29)*24)+((J29-I29)*24))</f>
        <v>0</v>
      </c>
      <c r="L29" s="58"/>
      <c r="M29" s="58"/>
      <c r="N29" s="109"/>
      <c r="O29" s="84"/>
      <c r="P29" s="84"/>
      <c r="Q29" s="85"/>
      <c r="R29" s="77"/>
      <c r="S29" s="78"/>
      <c r="T29" s="78"/>
      <c r="U29" s="79"/>
      <c r="V29" s="1"/>
      <c r="W29" s="157"/>
      <c r="X29" s="157"/>
      <c r="Y29" s="163"/>
    </row>
    <row r="30" spans="1:25" s="2" customFormat="1" ht="11" customHeight="1" x14ac:dyDescent="0.15">
      <c r="A30" s="92" t="s">
        <v>35</v>
      </c>
      <c r="B30" s="65">
        <v>9</v>
      </c>
      <c r="C30" s="101"/>
      <c r="D30" s="67"/>
      <c r="E30" s="66"/>
      <c r="F30" s="67"/>
      <c r="G30" s="66"/>
      <c r="H30" s="67"/>
      <c r="I30" s="68"/>
      <c r="J30" s="67"/>
      <c r="K30" s="57">
        <f t="shared" si="0"/>
        <v>0</v>
      </c>
      <c r="L30" s="57"/>
      <c r="M30" s="57"/>
      <c r="N30" s="105"/>
      <c r="O30" s="86"/>
      <c r="P30" s="86"/>
      <c r="Q30" s="87"/>
      <c r="R30" s="77"/>
      <c r="S30" s="78"/>
      <c r="T30" s="78"/>
      <c r="U30" s="79"/>
      <c r="V30" s="1"/>
      <c r="W30" s="156"/>
      <c r="X30" s="156"/>
      <c r="Y30" s="162"/>
    </row>
    <row r="31" spans="1:25" s="2" customFormat="1" ht="11" customHeight="1" thickBot="1" x14ac:dyDescent="0.2">
      <c r="A31" s="92" t="s">
        <v>36</v>
      </c>
      <c r="B31" s="65">
        <v>10</v>
      </c>
      <c r="C31" s="66"/>
      <c r="D31" s="67"/>
      <c r="E31" s="66"/>
      <c r="F31" s="67"/>
      <c r="G31" s="66"/>
      <c r="H31" s="67"/>
      <c r="I31" s="68"/>
      <c r="J31" s="67"/>
      <c r="K31" s="57">
        <f t="shared" si="0"/>
        <v>0</v>
      </c>
      <c r="L31" s="48"/>
      <c r="M31" s="48"/>
      <c r="N31" s="108"/>
      <c r="O31" s="86"/>
      <c r="P31" s="86"/>
      <c r="Q31" s="87"/>
      <c r="R31" s="77"/>
      <c r="S31" s="78"/>
      <c r="T31" s="78"/>
      <c r="U31" s="79"/>
      <c r="V31" s="1"/>
      <c r="W31" s="157"/>
      <c r="X31" s="157"/>
      <c r="Y31" s="163"/>
    </row>
    <row r="32" spans="1:25" s="2" customFormat="1" ht="11" customHeight="1" x14ac:dyDescent="0.15">
      <c r="A32" s="92" t="s">
        <v>37</v>
      </c>
      <c r="B32" s="65">
        <v>11</v>
      </c>
      <c r="C32" s="66"/>
      <c r="D32" s="67"/>
      <c r="E32" s="66"/>
      <c r="F32" s="67"/>
      <c r="G32" s="66"/>
      <c r="H32" s="67"/>
      <c r="I32" s="68"/>
      <c r="J32" s="67"/>
      <c r="K32" s="57">
        <f t="shared" si="0"/>
        <v>0</v>
      </c>
      <c r="L32" s="57"/>
      <c r="M32" s="57"/>
      <c r="N32" s="105"/>
      <c r="O32" s="86"/>
      <c r="P32" s="86"/>
      <c r="Q32" s="87"/>
      <c r="R32" s="77"/>
      <c r="S32" s="78"/>
      <c r="T32" s="78"/>
      <c r="U32" s="79"/>
      <c r="V32" s="1"/>
      <c r="W32" s="156"/>
      <c r="X32" s="156"/>
      <c r="Y32" s="162"/>
    </row>
    <row r="33" spans="1:25" s="2" customFormat="1" ht="11" customHeight="1" thickBot="1" x14ac:dyDescent="0.2">
      <c r="A33" s="92"/>
      <c r="B33" s="65"/>
      <c r="C33" s="66"/>
      <c r="D33" s="67"/>
      <c r="E33" s="66"/>
      <c r="F33" s="67"/>
      <c r="G33" s="66"/>
      <c r="H33" s="67"/>
      <c r="I33" s="68"/>
      <c r="J33" s="67"/>
      <c r="K33" s="57">
        <f t="shared" si="0"/>
        <v>0</v>
      </c>
      <c r="L33" s="57"/>
      <c r="M33" s="57"/>
      <c r="N33" s="105"/>
      <c r="O33" s="86"/>
      <c r="P33" s="86"/>
      <c r="Q33" s="87"/>
      <c r="R33" s="77"/>
      <c r="S33" s="78"/>
      <c r="T33" s="78"/>
      <c r="U33" s="79"/>
      <c r="V33" s="1"/>
      <c r="W33" s="157"/>
      <c r="X33" s="157"/>
      <c r="Y33" s="163"/>
    </row>
    <row r="34" spans="1:25" s="2" customFormat="1" ht="11" customHeight="1" x14ac:dyDescent="0.15">
      <c r="A34" s="92"/>
      <c r="B34" s="65"/>
      <c r="C34" s="66"/>
      <c r="D34" s="67"/>
      <c r="E34" s="66"/>
      <c r="F34" s="67"/>
      <c r="G34" s="66"/>
      <c r="H34" s="67"/>
      <c r="I34" s="68"/>
      <c r="J34" s="67"/>
      <c r="K34" s="57">
        <f t="shared" si="0"/>
        <v>0</v>
      </c>
      <c r="L34" s="57"/>
      <c r="M34" s="57"/>
      <c r="N34" s="105"/>
      <c r="O34" s="86"/>
      <c r="P34" s="86"/>
      <c r="Q34" s="87"/>
      <c r="R34" s="77"/>
      <c r="S34" s="78"/>
      <c r="T34" s="78"/>
      <c r="U34" s="79"/>
      <c r="V34" s="1"/>
      <c r="W34" s="156"/>
      <c r="X34" s="156"/>
      <c r="Y34" s="162"/>
    </row>
    <row r="35" spans="1:25" s="2" customFormat="1" ht="11" customHeight="1" thickBot="1" x14ac:dyDescent="0.2">
      <c r="A35" s="92"/>
      <c r="B35" s="69"/>
      <c r="C35" s="70"/>
      <c r="D35" s="71"/>
      <c r="E35" s="70"/>
      <c r="F35" s="71"/>
      <c r="G35" s="70"/>
      <c r="H35" s="71"/>
      <c r="I35" s="72"/>
      <c r="J35" s="71"/>
      <c r="K35" s="59">
        <f t="shared" si="0"/>
        <v>0</v>
      </c>
      <c r="L35" s="59">
        <f>IF(SUM(K29:K35)&gt;40,40,SUM(K29:K35))</f>
        <v>0</v>
      </c>
      <c r="M35" s="59">
        <f>SUM(K29:K35)-L35</f>
        <v>0</v>
      </c>
      <c r="N35" s="106"/>
      <c r="O35" s="88"/>
      <c r="P35" s="88"/>
      <c r="Q35" s="89"/>
      <c r="R35" s="77"/>
      <c r="S35" s="78"/>
      <c r="T35" s="78"/>
      <c r="U35" s="79"/>
      <c r="V35" s="1"/>
      <c r="W35" s="157"/>
      <c r="X35" s="157"/>
      <c r="Y35" s="163"/>
    </row>
    <row r="36" spans="1:25" s="2" customFormat="1" ht="11" customHeight="1" x14ac:dyDescent="0.15">
      <c r="A36" s="91" t="s">
        <v>34</v>
      </c>
      <c r="B36" s="61">
        <v>15</v>
      </c>
      <c r="C36" s="62"/>
      <c r="D36" s="63"/>
      <c r="E36" s="62"/>
      <c r="F36" s="63"/>
      <c r="G36" s="62"/>
      <c r="H36" s="63"/>
      <c r="I36" s="64"/>
      <c r="J36" s="63"/>
      <c r="K36" s="57">
        <f>(((D36-C36)*24)+((F36-E36)*24)+((H36-G36)*24)+((J36-I36)*24))</f>
        <v>0</v>
      </c>
      <c r="L36" s="58"/>
      <c r="M36" s="58"/>
      <c r="N36" s="109"/>
      <c r="O36" s="84"/>
      <c r="P36" s="84"/>
      <c r="Q36" s="85"/>
      <c r="R36" s="77"/>
      <c r="S36" s="78"/>
      <c r="T36" s="78"/>
      <c r="U36" s="79"/>
      <c r="V36" s="1"/>
      <c r="W36" s="156"/>
      <c r="X36" s="156"/>
      <c r="Y36" s="164"/>
    </row>
    <row r="37" spans="1:25" s="2" customFormat="1" ht="11" customHeight="1" thickBot="1" x14ac:dyDescent="0.2">
      <c r="A37" s="92" t="s">
        <v>35</v>
      </c>
      <c r="B37" s="65">
        <v>16</v>
      </c>
      <c r="C37" s="66"/>
      <c r="D37" s="67"/>
      <c r="E37" s="66"/>
      <c r="F37" s="67"/>
      <c r="G37" s="66"/>
      <c r="H37" s="67"/>
      <c r="I37" s="68"/>
      <c r="J37" s="67"/>
      <c r="K37" s="57">
        <f t="shared" si="0"/>
        <v>0</v>
      </c>
      <c r="L37" s="57"/>
      <c r="M37" s="57"/>
      <c r="N37" s="105"/>
      <c r="O37" s="86"/>
      <c r="P37" s="86"/>
      <c r="Q37" s="87"/>
      <c r="R37" s="77"/>
      <c r="S37" s="78"/>
      <c r="T37" s="78"/>
      <c r="U37" s="79"/>
      <c r="V37" s="1"/>
      <c r="W37" s="157"/>
      <c r="X37" s="157"/>
      <c r="Y37" s="165"/>
    </row>
    <row r="38" spans="1:25" s="2" customFormat="1" ht="11" customHeight="1" x14ac:dyDescent="0.15">
      <c r="A38" s="92" t="s">
        <v>36</v>
      </c>
      <c r="B38" s="65">
        <v>17</v>
      </c>
      <c r="C38" s="66"/>
      <c r="D38" s="67"/>
      <c r="E38" s="66"/>
      <c r="F38" s="67"/>
      <c r="G38" s="66"/>
      <c r="H38" s="67"/>
      <c r="I38" s="68"/>
      <c r="J38" s="67"/>
      <c r="K38" s="57">
        <f t="shared" si="0"/>
        <v>0</v>
      </c>
      <c r="L38" s="48"/>
      <c r="M38" s="48"/>
      <c r="N38" s="108"/>
      <c r="O38" s="86"/>
      <c r="P38" s="86"/>
      <c r="Q38" s="87"/>
      <c r="R38" s="77"/>
      <c r="S38" s="78"/>
      <c r="T38" s="78"/>
      <c r="U38" s="79"/>
      <c r="V38" s="1"/>
      <c r="W38" s="156"/>
      <c r="X38" s="156"/>
      <c r="Y38" s="162"/>
    </row>
    <row r="39" spans="1:25" s="2" customFormat="1" ht="11" customHeight="1" thickBot="1" x14ac:dyDescent="0.2">
      <c r="A39" s="92" t="s">
        <v>37</v>
      </c>
      <c r="B39" s="65">
        <v>18</v>
      </c>
      <c r="C39" s="66"/>
      <c r="D39" s="67"/>
      <c r="E39" s="66"/>
      <c r="F39" s="67"/>
      <c r="G39" s="66"/>
      <c r="H39" s="67"/>
      <c r="I39" s="68"/>
      <c r="J39" s="67"/>
      <c r="K39" s="57">
        <f t="shared" si="0"/>
        <v>0</v>
      </c>
      <c r="L39" s="57"/>
      <c r="M39" s="57"/>
      <c r="N39" s="105"/>
      <c r="O39" s="86"/>
      <c r="P39" s="86"/>
      <c r="Q39" s="87"/>
      <c r="R39" s="77"/>
      <c r="S39" s="78"/>
      <c r="T39" s="78"/>
      <c r="U39" s="79"/>
      <c r="V39" s="1"/>
      <c r="W39" s="166"/>
      <c r="X39" s="166"/>
      <c r="Y39" s="167"/>
    </row>
    <row r="40" spans="1:25" s="2" customFormat="1" ht="11" customHeight="1" thickTop="1" x14ac:dyDescent="0.15">
      <c r="A40" s="92"/>
      <c r="B40" s="65"/>
      <c r="C40" s="66"/>
      <c r="D40" s="67"/>
      <c r="E40" s="66"/>
      <c r="F40" s="67"/>
      <c r="G40" s="66"/>
      <c r="H40" s="67"/>
      <c r="I40" s="68"/>
      <c r="J40" s="67"/>
      <c r="K40" s="57">
        <f t="shared" si="0"/>
        <v>0</v>
      </c>
      <c r="L40" s="57"/>
      <c r="M40" s="57"/>
      <c r="N40" s="105"/>
      <c r="O40" s="86"/>
      <c r="P40" s="86"/>
      <c r="Q40" s="87"/>
      <c r="R40" s="77"/>
      <c r="S40" s="78"/>
      <c r="T40" s="78"/>
      <c r="U40" s="79"/>
      <c r="V40" s="1"/>
      <c r="W40" s="168" t="s">
        <v>9</v>
      </c>
      <c r="X40" s="170"/>
      <c r="Y40" s="172">
        <f>SUM(Y16:Y39)</f>
        <v>0</v>
      </c>
    </row>
    <row r="41" spans="1:25" s="2" customFormat="1" ht="11" customHeight="1" thickBot="1" x14ac:dyDescent="0.2">
      <c r="A41" s="92"/>
      <c r="B41" s="65"/>
      <c r="C41" s="66"/>
      <c r="D41" s="67"/>
      <c r="E41" s="66"/>
      <c r="F41" s="67"/>
      <c r="G41" s="66"/>
      <c r="H41" s="67"/>
      <c r="I41" s="68"/>
      <c r="J41" s="67"/>
      <c r="K41" s="57">
        <f t="shared" si="0"/>
        <v>0</v>
      </c>
      <c r="L41" s="57"/>
      <c r="M41" s="57"/>
      <c r="N41" s="105"/>
      <c r="O41" s="86"/>
      <c r="P41" s="86"/>
      <c r="Q41" s="87"/>
      <c r="R41" s="77"/>
      <c r="S41" s="78"/>
      <c r="T41" s="78"/>
      <c r="U41" s="79"/>
      <c r="V41" s="1"/>
      <c r="W41" s="169"/>
      <c r="X41" s="171"/>
      <c r="Y41" s="155"/>
    </row>
    <row r="42" spans="1:25" s="2" customFormat="1" ht="11" customHeight="1" thickBot="1" x14ac:dyDescent="0.2">
      <c r="A42" s="93"/>
      <c r="B42" s="73"/>
      <c r="C42" s="70"/>
      <c r="D42" s="71"/>
      <c r="E42" s="70"/>
      <c r="F42" s="71"/>
      <c r="G42" s="70"/>
      <c r="H42" s="71"/>
      <c r="I42" s="72"/>
      <c r="J42" s="71"/>
      <c r="K42" s="47">
        <f t="shared" si="0"/>
        <v>0</v>
      </c>
      <c r="L42" s="47">
        <f>IF(SUM(K36:K42)&gt;40,40,SUM(K36:K42))</f>
        <v>0</v>
      </c>
      <c r="M42" s="47">
        <f>SUM(K36:K42)-L42</f>
        <v>0</v>
      </c>
      <c r="N42" s="110"/>
      <c r="O42" s="88"/>
      <c r="P42" s="88"/>
      <c r="Q42" s="89"/>
      <c r="R42" s="81"/>
      <c r="S42" s="82"/>
      <c r="T42" s="82"/>
      <c r="U42" s="83"/>
      <c r="V42" s="1"/>
    </row>
    <row r="43" spans="1:25" s="2" customFormat="1" ht="11" customHeight="1" x14ac:dyDescent="0.15">
      <c r="K43" s="21">
        <f>SUM(K8:K42)</f>
        <v>0</v>
      </c>
      <c r="L43" s="21">
        <f>SUM(L8:L42)</f>
        <v>0</v>
      </c>
      <c r="M43" s="21">
        <f>SUM(M8:M42)</f>
        <v>0</v>
      </c>
      <c r="N43" s="103"/>
      <c r="O43" s="40">
        <f t="shared" ref="O43:U43" si="1">SUM(O8:O42)</f>
        <v>0</v>
      </c>
      <c r="P43" s="40">
        <f t="shared" si="1"/>
        <v>0</v>
      </c>
      <c r="Q43" s="40">
        <f t="shared" si="1"/>
        <v>0</v>
      </c>
      <c r="R43" s="13">
        <f t="shared" si="1"/>
        <v>0</v>
      </c>
      <c r="S43" s="10">
        <f t="shared" si="1"/>
        <v>0</v>
      </c>
      <c r="T43" s="10">
        <f t="shared" si="1"/>
        <v>0</v>
      </c>
      <c r="U43" s="46">
        <f t="shared" si="1"/>
        <v>0</v>
      </c>
      <c r="V43" s="1"/>
      <c r="W43" s="173" t="s">
        <v>18</v>
      </c>
      <c r="X43" s="174"/>
      <c r="Y43" s="175"/>
    </row>
    <row r="44" spans="1:25" s="2" customFormat="1" ht="3" customHeight="1" x14ac:dyDescent="0.15">
      <c r="K44" s="55"/>
      <c r="L44" s="56"/>
      <c r="M44" s="8"/>
      <c r="N44" s="8"/>
      <c r="O44" s="8"/>
      <c r="P44" s="8"/>
      <c r="Q44" s="8"/>
      <c r="R44" s="14"/>
      <c r="S44" s="9"/>
      <c r="T44" s="9"/>
      <c r="U44" s="26"/>
      <c r="V44" s="1"/>
      <c r="W44" s="176"/>
      <c r="X44" s="177"/>
      <c r="Y44" s="178"/>
    </row>
    <row r="45" spans="1:25" s="2" customFormat="1" ht="11" customHeight="1" x14ac:dyDescent="0.15">
      <c r="A45" s="1"/>
      <c r="B45" s="1"/>
      <c r="C45" s="1"/>
      <c r="D45" s="1"/>
      <c r="E45" s="1"/>
      <c r="F45" s="1"/>
      <c r="G45" s="1"/>
      <c r="K45" s="18"/>
      <c r="L45" s="12"/>
      <c r="M45" s="12"/>
      <c r="N45" s="12"/>
      <c r="O45" s="12"/>
      <c r="P45" s="182" t="s">
        <v>21</v>
      </c>
      <c r="Q45" s="183"/>
      <c r="R45" s="90">
        <v>0.5</v>
      </c>
      <c r="S45" s="16"/>
      <c r="T45" s="17"/>
      <c r="U45" s="27"/>
      <c r="V45" s="1"/>
      <c r="W45" s="176"/>
      <c r="X45" s="177"/>
      <c r="Y45" s="178"/>
    </row>
    <row r="46" spans="1:25" s="1" customFormat="1" ht="3" customHeight="1" x14ac:dyDescent="0.15">
      <c r="K46" s="49"/>
      <c r="L46" s="50"/>
      <c r="M46" s="50"/>
      <c r="N46" s="50"/>
      <c r="O46" s="50"/>
      <c r="P46" s="51"/>
      <c r="Q46" s="52"/>
      <c r="R46" s="25"/>
      <c r="S46" s="11"/>
      <c r="T46" s="7"/>
      <c r="U46" s="28"/>
      <c r="W46" s="176"/>
      <c r="X46" s="177"/>
      <c r="Y46" s="178"/>
    </row>
    <row r="47" spans="1:25" s="2" customFormat="1" ht="11" customHeight="1" thickBot="1" x14ac:dyDescent="0.2">
      <c r="B47" s="184" t="s">
        <v>26</v>
      </c>
      <c r="C47" s="184"/>
      <c r="D47" s="45"/>
      <c r="E47" s="45"/>
      <c r="F47" s="45"/>
      <c r="G47" s="45"/>
      <c r="H47" s="45"/>
      <c r="I47" s="45"/>
      <c r="K47" s="38"/>
      <c r="L47" s="24"/>
      <c r="M47" s="24"/>
      <c r="N47" s="24"/>
      <c r="O47" s="24"/>
      <c r="P47" s="185" t="s">
        <v>4</v>
      </c>
      <c r="Q47" s="186"/>
      <c r="R47" s="41">
        <f>+R43*R45</f>
        <v>0</v>
      </c>
      <c r="S47" s="29"/>
      <c r="T47" s="30"/>
      <c r="U47" s="31"/>
      <c r="V47" s="1"/>
      <c r="W47" s="179"/>
      <c r="X47" s="180"/>
      <c r="Y47" s="181"/>
    </row>
    <row r="48" spans="1:25" s="2" customFormat="1" ht="11" x14ac:dyDescent="0.15">
      <c r="C48" s="19"/>
      <c r="D48" s="19"/>
      <c r="E48" s="19"/>
      <c r="F48" s="19"/>
      <c r="G48" s="19"/>
      <c r="H48" s="19"/>
      <c r="I48" s="19"/>
      <c r="J48" s="19"/>
    </row>
  </sheetData>
  <sheetProtection password="E5A6" sheet="1"/>
  <protectedRanges>
    <protectedRange sqref="E4" name="Range7"/>
    <protectedRange sqref="B8:J42" name="Range1"/>
    <protectedRange sqref="O8:U42" name="Range2"/>
    <protectedRange sqref="B4" name="Range3"/>
    <protectedRange sqref="R2:U2 R5:U5" name="Range4"/>
    <protectedRange sqref="X2" name="Range5"/>
    <protectedRange sqref="Y5" name="Range6"/>
    <protectedRange sqref="R3:U4" name="Range4_1"/>
  </protectedRanges>
  <dataConsolidate/>
  <mergeCells count="74">
    <mergeCell ref="W40:W41"/>
    <mergeCell ref="X40:X41"/>
    <mergeCell ref="Y40:Y41"/>
    <mergeCell ref="W43:Y47"/>
    <mergeCell ref="P45:Q45"/>
    <mergeCell ref="B47:C47"/>
    <mergeCell ref="P47:Q47"/>
    <mergeCell ref="W36:W37"/>
    <mergeCell ref="X36:X37"/>
    <mergeCell ref="Y36:Y37"/>
    <mergeCell ref="W38:W39"/>
    <mergeCell ref="X38:X39"/>
    <mergeCell ref="Y38:Y39"/>
    <mergeCell ref="W32:W33"/>
    <mergeCell ref="X32:X33"/>
    <mergeCell ref="Y32:Y33"/>
    <mergeCell ref="W34:W35"/>
    <mergeCell ref="X34:X35"/>
    <mergeCell ref="Y34:Y35"/>
    <mergeCell ref="W28:W29"/>
    <mergeCell ref="X28:X29"/>
    <mergeCell ref="Y28:Y29"/>
    <mergeCell ref="W30:W31"/>
    <mergeCell ref="X30:X31"/>
    <mergeCell ref="Y30:Y31"/>
    <mergeCell ref="W24:W25"/>
    <mergeCell ref="X24:X25"/>
    <mergeCell ref="Y24:Y25"/>
    <mergeCell ref="W26:W27"/>
    <mergeCell ref="X26:X27"/>
    <mergeCell ref="Y26:Y27"/>
    <mergeCell ref="W20:W21"/>
    <mergeCell ref="X20:X21"/>
    <mergeCell ref="Y20:Y21"/>
    <mergeCell ref="W22:W23"/>
    <mergeCell ref="X22:X23"/>
    <mergeCell ref="Y22:Y23"/>
    <mergeCell ref="W16:W17"/>
    <mergeCell ref="X16:X17"/>
    <mergeCell ref="Y16:Y17"/>
    <mergeCell ref="W18:W19"/>
    <mergeCell ref="X18:X19"/>
    <mergeCell ref="Y18:Y19"/>
    <mergeCell ref="W12:W13"/>
    <mergeCell ref="X12:X13"/>
    <mergeCell ref="Y12:Y13"/>
    <mergeCell ref="W14:W15"/>
    <mergeCell ref="X14:X15"/>
    <mergeCell ref="Y14:Y15"/>
    <mergeCell ref="W7:Y7"/>
    <mergeCell ref="W8:W9"/>
    <mergeCell ref="X8:X9"/>
    <mergeCell ref="Y8:Y9"/>
    <mergeCell ref="W10:W11"/>
    <mergeCell ref="X10:X11"/>
    <mergeCell ref="Y10:Y11"/>
    <mergeCell ref="B4:F5"/>
    <mergeCell ref="G4:O4"/>
    <mergeCell ref="G5:O5"/>
    <mergeCell ref="P5:Q5"/>
    <mergeCell ref="R5:S5"/>
    <mergeCell ref="B6:D6"/>
    <mergeCell ref="P6:Q6"/>
    <mergeCell ref="R6:U6"/>
    <mergeCell ref="B1:Y1"/>
    <mergeCell ref="B2:D3"/>
    <mergeCell ref="E2:F3"/>
    <mergeCell ref="G2:O2"/>
    <mergeCell ref="R2:U2"/>
    <mergeCell ref="G3:O3"/>
    <mergeCell ref="P3:Q4"/>
    <mergeCell ref="R3:U4"/>
    <mergeCell ref="X3:X4"/>
    <mergeCell ref="Y3:Y4"/>
  </mergeCells>
  <dataValidations count="2">
    <dataValidation type="whole" errorStyle="warning" allowBlank="1" showInputMessage="1" showErrorMessage="1" errorTitle="Entry Error" error="Enter as a whole number from 1-31." promptTitle="Cell Entry" prompt="Enter day of month." sqref="B8:B42" xr:uid="{20704DA8-1F5C-1F49-92F3-183D1F6F70EB}">
      <formula1>1</formula1>
      <formula2>31</formula2>
    </dataValidation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3:J43" xr:uid="{77FDB27D-1C23-A545-B996-F17909858694}">
      <formula1>0.25</formula1>
      <formula2>0.999305555555556</formula2>
    </dataValidation>
  </dataValidations>
  <printOptions horizontalCentered="1" verticalCentered="1"/>
  <pageMargins left="0.25" right="0.25" top="0.25" bottom="0.25" header="0" footer="0.25"/>
  <pageSetup scale="96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25A4758A4D594FA9E135B8890DDD72" ma:contentTypeVersion="13" ma:contentTypeDescription="Create a new document." ma:contentTypeScope="" ma:versionID="47d837e23d278fae2abd79415749e3cd">
  <xsd:schema xmlns:xsd="http://www.w3.org/2001/XMLSchema" xmlns:xs="http://www.w3.org/2001/XMLSchema" xmlns:p="http://schemas.microsoft.com/office/2006/metadata/properties" xmlns:ns3="c233ced8-5bbe-4cf8-b1bb-1f4664cc85da" xmlns:ns4="e57cddd3-afb3-466f-9c42-3a00f4902f27" targetNamespace="http://schemas.microsoft.com/office/2006/metadata/properties" ma:root="true" ma:fieldsID="06e34495857873b3252142710ebee27c" ns3:_="" ns4:_="">
    <xsd:import namespace="c233ced8-5bbe-4cf8-b1bb-1f4664cc85da"/>
    <xsd:import namespace="e57cddd3-afb3-466f-9c42-3a00f4902f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33ced8-5bbe-4cf8-b1bb-1f4664cc85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cddd3-afb3-466f-9c42-3a00f4902f2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A1244C-1185-459E-92FD-EA9AB7771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33ced8-5bbe-4cf8-b1bb-1f4664cc85da"/>
    <ds:schemaRef ds:uri="e57cddd3-afb3-466f-9c42-3a00f4902f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043FB8-1025-49F0-A4CF-7015709C6D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</vt:lpstr>
      <vt:lpstr>Feb</vt:lpstr>
      <vt:lpstr>Mar</vt:lpstr>
      <vt:lpstr>April</vt:lpstr>
      <vt:lpstr>May</vt:lpstr>
      <vt:lpstr>June</vt:lpstr>
      <vt:lpstr>July</vt:lpstr>
      <vt:lpstr>Aug</vt:lpstr>
      <vt:lpstr>Sept</vt:lpstr>
      <vt:lpstr>Oct</vt:lpstr>
      <vt:lpstr>Nov</vt:lpstr>
      <vt:lpstr>Dec</vt:lpstr>
      <vt:lpstr>Military Time</vt:lpstr>
    </vt:vector>
  </TitlesOfParts>
  <Company>Iowa-Missouri Conference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Carlson</dc:creator>
  <cp:lastModifiedBy>Caleb Durant Communication</cp:lastModifiedBy>
  <cp:lastPrinted>2024-12-17T17:45:51Z</cp:lastPrinted>
  <dcterms:created xsi:type="dcterms:W3CDTF">2001-11-06T21:42:04Z</dcterms:created>
  <dcterms:modified xsi:type="dcterms:W3CDTF">2025-06-18T20:58:38Z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0x0101001C25A4758A4D594FA9E135B8890DDD72</vt:lpwstr>
  </property>
</Properties>
</file>